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2" yWindow="108" windowWidth="11340" windowHeight="6528"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'ØK'!$A:$F</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calcMode="manual" fullCalcOnLoad="1"/>
</workbook>
</file>

<file path=xl/sharedStrings.xml><?xml version="1.0" encoding="utf-8"?>
<sst xmlns="http://schemas.openxmlformats.org/spreadsheetml/2006/main" count="86" uniqueCount="40">
  <si>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</si>
  <si>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</si>
  <si>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</si>
  <si>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</si>
  <si>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</si>
  <si>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</si>
  <si>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</si>
  <si>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</si>
  <si>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</si>
  <si>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Drift:</t>
  </si>
  <si>
    <t>Netto</t>
  </si>
  <si>
    <t>Udvalget for Økonomi og Erhverv</t>
  </si>
  <si>
    <t xml:space="preserve"> </t>
  </si>
  <si>
    <t>Budgetopfølgning pr. 31. oktober 2016 - DRIFT (beløb i mio. kr.)</t>
  </si>
  <si>
    <t xml:space="preserve">Ved budgetopfølgningen pr. 31.8.2016 blev der bevilget en indtægtstillægsbevilling på 15,9 mio. kr. </t>
  </si>
  <si>
    <t>Budgetopfølgningen pr. 31.10.2016 viser følgende:</t>
  </si>
  <si>
    <t>1.</t>
  </si>
  <si>
    <t>2.</t>
  </si>
  <si>
    <t>3.</t>
  </si>
  <si>
    <r>
      <t>Integration:</t>
    </r>
    <r>
      <rPr>
        <sz val="11"/>
        <rFont val="Arial"/>
        <family val="2"/>
      </rPr>
      <t xml:space="preserve"> Budget 2016 er baseret på den oprindelige kvote på 151 integrationsflygtninge - senere blev kvoten reduceret til 108. Ved budgetopfølgningen pr. 31.8.2016 blev der indregnet en mindre udgift på 1 mio. kr. til danskundervisning, tolke og aktivering.  Der er kommet endnu færre flygtninge i september/oktober end forventet, og dermed kan budgettet reduceres med yderligere 1 mio. kr. Der kan også reduceres for 1 mio. kr. vedrørende integrationsydelser, som er en kombination af færre modtagere og primært ny lovgivning fra 1.10.2016 med reducerede ydelser.</t>
    </r>
  </si>
  <si>
    <r>
      <rPr>
        <b/>
        <sz val="11"/>
        <rFont val="Arial"/>
        <family val="2"/>
      </rPr>
      <t xml:space="preserve">Forsikrede ledige. </t>
    </r>
    <r>
      <rPr>
        <sz val="11"/>
        <rFont val="Arial"/>
        <family val="2"/>
      </rPr>
      <t>Det rekordlave antal ledige betyder, at der kan indregnes en yderligere besparelse på 2,5 mio. kr. udover de 1,5 mio. kr. pr. 31.8.2016.  Ledighedsprocenten for september med 2,1 % er den næstlaveste i Danmark.</t>
    </r>
  </si>
  <si>
    <r>
      <t xml:space="preserve">Fleksjob. </t>
    </r>
    <r>
      <rPr>
        <sz val="11"/>
        <rFont val="Arial"/>
        <family val="2"/>
      </rPr>
      <t>Der er etableret væsentlig flere fleksjob end forventet og særligt minifleksjob under 10 timer om ugen. Fleksjobene med få timer betyder en større kommunal udgift til fleksløntilskud. Januar 2015 var der 726 - januar 2016 807 og med udgangen af oktober 2016 er der 852. Udviklingen i Varde Kommune svarer til udviklingen på landsplan.</t>
    </r>
  </si>
  <si>
    <r>
      <t xml:space="preserve">Refusion af den aktive beskæftigelsesindsats. </t>
    </r>
    <r>
      <rPr>
        <sz val="11"/>
        <rFont val="Arial"/>
        <family val="2"/>
      </rPr>
      <t>Det lave antal forsikrede ledige betyder også, at refusuionsrammen bliver nedsat grundet de færre årsværk. Der ydes 50 % statsrefusion inden for en ramme, der beregnes ud fra bl.a. antal modtagere af kontanthjælp, sygedagpenge og forsikrede ledige.  Mindre refusion 1 mio. kr.</t>
    </r>
  </si>
  <si>
    <t xml:space="preserve">Vinteren 2016 har været en normal dansk vinter. Gennemsnit over 5 år viser, at 1. halvår koster 5,3 mio. kr. og 2. halvår i gennemsnit koster ca. 3,7 mio. kr. Budgettet forventes at holde. </t>
  </si>
  <si>
    <t>Oprindelig budget for vejvandsbidrag blev pr. 30. april 2016 korrigeret med 2.943.946 kr. iflg. højesteretsdom af 5. februar. Udmelding fra forsyningen er en beregnet anlægssum på 47,6 mio. kr., hvilket med et bidrag på 6% giver et forbrug på 2.856.000 kr. Der er betalt for januar, april og juli kvartal. Mangler oktober kvartal.</t>
  </si>
  <si>
    <t>4.</t>
  </si>
  <si>
    <t>Ingen bemærkninger</t>
  </si>
  <si>
    <t>SFO - flere indmeldte pr. 5. september 2016</t>
  </si>
  <si>
    <t>STU - færre elever end budgetteret fra 1. august 2016</t>
  </si>
  <si>
    <t>Folkeskoleområdet  - samlet ingen afvigelser.</t>
  </si>
  <si>
    <t>Dagtilbudsområdet - ingen bemærkninger.</t>
  </si>
  <si>
    <t>Børn og Forebyggelse. Generelt forventes der i 2016 på børn og ungeområdet flere udgifter end oprindelig budgetteret, men en budgetoverførsel fra tidligere år på 4 mio. kr. er med til at budgettet forventes at balancere i 2016.</t>
  </si>
  <si>
    <t>Børn og unge med særlige behov:</t>
  </si>
  <si>
    <t>SFO - fripladstilskud</t>
  </si>
  <si>
    <t xml:space="preserve">Merudgifter til finansiering og medfinansiering af sundhedsudgifter   </t>
  </si>
  <si>
    <t xml:space="preserve">Det vurderes, at det forventede forbrug på det specialiserede socialområde vil være i overensstemmelse med budgettet. </t>
  </si>
  <si>
    <t xml:space="preserve">Merudgifter vedrørende tilbud til ældre. Der vil være en mindre udgift til afregning af kommunale leverandører på 2,2 mio. kr., men merudgifter vedrørende levering af hjemmepleje, mellemregning med andre kommuner, selvvalgt personlig pleje, samt til plejevederlag til pasning af døende i eget hjem. Da der er tale om et stort budgetområde er vurderingen forbundet med en vis usikkerhed således at der fortsat er mulighed for at det samlede forbrug kan holdes inden for budgettet.  </t>
  </si>
  <si>
    <t>5.</t>
  </si>
  <si>
    <t>6.</t>
  </si>
  <si>
    <t>(2,5 mio. kr. vedrører aktivitetsbestemt medfinansiering)</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</si>
</sst>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 numFmtId="187" formatCode="#,##0.00000"/>
    <numFmt numFmtId="188" formatCode="#,##0.0000000000"/>
    <numFmt numFmtId="189" formatCode="0.000000"/>
    <numFmt numFmtId="190" formatCode="#,##0.00000000"/>
  </numFmts>
  <fonts count="50">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i/>
      <sz val="10"/>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double"/>
    </border>
    <border>
      <left>
        <color indexed="63"/>
      </left>
      <right style="thin"/>
      <top style="thin"/>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style="hair"/>
      <top style="hair"/>
      <bottom style="double"/>
    </border>
    <border>
      <left style="thin"/>
      <right>
        <color indexed="63"/>
      </right>
      <top style="thin"/>
      <bottom style="double"/>
    </border>
    <border>
      <left style="hair"/>
      <right>
        <color indexed="63"/>
      </right>
      <top style="hair"/>
      <bottom style="double"/>
    </border>
    <border>
      <left style="thin"/>
      <right style="thin"/>
      <top style="hair"/>
      <bottom>
        <color indexed="63"/>
      </bottom>
    </border>
    <border>
      <left>
        <color indexed="63"/>
      </left>
      <right style="thin"/>
      <top style="hair"/>
      <bottom>
        <color indexed="63"/>
      </bottom>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9" fillId="30" borderId="3" applyNumberFormat="0" applyAlignment="0" applyProtection="0"/>
    <xf numFmtId="0" fontId="7" fillId="0" borderId="0" applyNumberFormat="0" applyFill="0" applyBorder="0" applyAlignment="0" applyProtection="0"/>
    <xf numFmtId="0" fontId="40" fillId="31" borderId="0" applyNumberFormat="0" applyBorder="0" applyAlignment="0" applyProtection="0"/>
    <xf numFmtId="0" fontId="0" fillId="0" borderId="0">
      <alignment/>
      <protection/>
    </xf>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23">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3" fontId="3" fillId="0" borderId="14" xfId="0" applyNumberFormat="1" applyFont="1" applyBorder="1" applyAlignment="1">
      <alignment horizontal="center" vertical="center"/>
    </xf>
    <xf numFmtId="0" fontId="2" fillId="0" borderId="0" xfId="0" applyFont="1" applyBorder="1" applyAlignment="1">
      <alignment/>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178" fontId="6" fillId="0" borderId="0" xfId="0" applyNumberFormat="1" applyFont="1" applyBorder="1" applyAlignment="1">
      <alignment horizontal="right"/>
    </xf>
    <xf numFmtId="0" fontId="6" fillId="0" borderId="0" xfId="0" applyFont="1" applyBorder="1" applyAlignment="1">
      <alignment horizontal="center"/>
    </xf>
    <xf numFmtId="0" fontId="10" fillId="0" borderId="0" xfId="0" applyFont="1" applyAlignment="1">
      <alignment/>
    </xf>
    <xf numFmtId="0" fontId="10" fillId="0" borderId="18" xfId="0" applyFont="1" applyBorder="1" applyAlignment="1">
      <alignment vertical="center"/>
    </xf>
    <xf numFmtId="0" fontId="10" fillId="0" borderId="19" xfId="0" applyFont="1" applyBorder="1" applyAlignment="1">
      <alignment vertical="center" wrapText="1"/>
    </xf>
    <xf numFmtId="0" fontId="10" fillId="0" borderId="14" xfId="0" applyFont="1" applyBorder="1" applyAlignment="1">
      <alignment horizontal="center" vertical="center"/>
    </xf>
    <xf numFmtId="179" fontId="10" fillId="0" borderId="12" xfId="0" applyNumberFormat="1" applyFont="1" applyBorder="1" applyAlignment="1">
      <alignment vertical="center"/>
    </xf>
    <xf numFmtId="179" fontId="10" fillId="0" borderId="14" xfId="0" applyNumberFormat="1" applyFont="1" applyBorder="1" applyAlignment="1">
      <alignment vertical="center"/>
    </xf>
    <xf numFmtId="0" fontId="5" fillId="0" borderId="20" xfId="0" applyFont="1" applyBorder="1" applyAlignment="1">
      <alignment horizontal="center" vertical="center"/>
    </xf>
    <xf numFmtId="0" fontId="6" fillId="0" borderId="21" xfId="0" applyFont="1" applyBorder="1" applyAlignment="1">
      <alignment/>
    </xf>
    <xf numFmtId="0" fontId="2" fillId="0" borderId="22" xfId="0" applyFont="1" applyBorder="1" applyAlignment="1">
      <alignment/>
    </xf>
    <xf numFmtId="0" fontId="6" fillId="0" borderId="23" xfId="0" applyFont="1" applyBorder="1" applyAlignment="1">
      <alignment horizontal="center"/>
    </xf>
    <xf numFmtId="178" fontId="5" fillId="0" borderId="24" xfId="0" applyNumberFormat="1" applyFont="1" applyBorder="1" applyAlignment="1">
      <alignment horizontal="right"/>
    </xf>
    <xf numFmtId="178" fontId="6" fillId="0" borderId="25" xfId="0" applyNumberFormat="1" applyFont="1" applyBorder="1" applyAlignment="1">
      <alignment horizontal="right"/>
    </xf>
    <xf numFmtId="0" fontId="9" fillId="0" borderId="10" xfId="0" applyFont="1" applyBorder="1" applyAlignment="1">
      <alignment horizontal="center" vertical="center" wrapText="1"/>
    </xf>
    <xf numFmtId="178" fontId="9" fillId="0" borderId="13" xfId="0" applyNumberFormat="1" applyFont="1" applyBorder="1" applyAlignment="1">
      <alignment horizontal="center" vertic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0" fontId="9" fillId="0" borderId="26" xfId="0" applyFont="1" applyBorder="1" applyAlignment="1">
      <alignment horizontal="center" vertical="center"/>
    </xf>
    <xf numFmtId="178" fontId="9" fillId="0" borderId="26" xfId="0" applyNumberFormat="1" applyFont="1" applyBorder="1" applyAlignment="1">
      <alignment vertical="center"/>
    </xf>
    <xf numFmtId="0" fontId="9" fillId="0" borderId="27" xfId="0" applyFont="1" applyBorder="1" applyAlignment="1">
      <alignment horizontal="center" vertical="center"/>
    </xf>
    <xf numFmtId="0" fontId="6" fillId="0" borderId="28" xfId="0" applyFont="1" applyBorder="1" applyAlignment="1">
      <alignment horizontal="center"/>
    </xf>
    <xf numFmtId="178" fontId="6" fillId="0" borderId="29" xfId="0" applyNumberFormat="1" applyFont="1" applyBorder="1" applyAlignment="1">
      <alignment horizontal="right"/>
    </xf>
    <xf numFmtId="0" fontId="2" fillId="0" borderId="30" xfId="0" applyFont="1" applyBorder="1" applyAlignment="1">
      <alignment/>
    </xf>
    <xf numFmtId="178" fontId="3" fillId="0" borderId="0" xfId="0" applyNumberFormat="1" applyFont="1" applyAlignment="1">
      <alignment/>
    </xf>
    <xf numFmtId="0" fontId="0" fillId="0" borderId="0" xfId="0" applyFont="1" applyAlignment="1">
      <alignment/>
    </xf>
    <xf numFmtId="0" fontId="10" fillId="0" borderId="14" xfId="0" applyFont="1" applyBorder="1" applyAlignment="1">
      <alignment horizontal="left" vertical="center" wrapText="1"/>
    </xf>
    <xf numFmtId="179" fontId="10" fillId="0" borderId="12" xfId="0" applyNumberFormat="1" applyFont="1" applyBorder="1" applyAlignment="1">
      <alignment horizontal="center" vertical="center"/>
    </xf>
    <xf numFmtId="0" fontId="12" fillId="0" borderId="0" xfId="0" applyFont="1" applyBorder="1" applyAlignment="1" quotePrefix="1">
      <alignment vertical="center" wrapText="1"/>
    </xf>
    <xf numFmtId="0" fontId="13"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0" fillId="0" borderId="0" xfId="0" applyFont="1" applyBorder="1" applyAlignment="1">
      <alignment/>
    </xf>
    <xf numFmtId="1" fontId="5" fillId="33" borderId="13" xfId="0" applyNumberFormat="1" applyFont="1" applyFill="1" applyBorder="1" applyAlignment="1">
      <alignment horizontal="center" wrapText="1"/>
    </xf>
    <xf numFmtId="0" fontId="49" fillId="0" borderId="0" xfId="0" applyFont="1" applyAlignment="1">
      <alignment horizontal="left" vertical="center" indent="7"/>
    </xf>
    <xf numFmtId="0" fontId="5" fillId="0" borderId="31" xfId="0" applyFont="1" applyBorder="1" applyAlignment="1">
      <alignment/>
    </xf>
    <xf numFmtId="0" fontId="9" fillId="0" borderId="32" xfId="0" applyFont="1" applyBorder="1" applyAlignment="1">
      <alignment vertical="center"/>
    </xf>
    <xf numFmtId="2" fontId="3" fillId="0" borderId="12" xfId="0" applyNumberFormat="1" applyFont="1" applyBorder="1" applyAlignment="1">
      <alignment vertical="center" wrapText="1"/>
    </xf>
    <xf numFmtId="178" fontId="3" fillId="0" borderId="12" xfId="0" applyNumberFormat="1" applyFont="1" applyBorder="1" applyAlignment="1">
      <alignment vertical="center" wrapText="1"/>
    </xf>
    <xf numFmtId="0" fontId="11" fillId="0" borderId="18" xfId="0" applyFont="1" applyBorder="1" applyAlignment="1">
      <alignment horizontal="center" vertical="center"/>
    </xf>
    <xf numFmtId="0" fontId="10" fillId="0" borderId="18" xfId="0" applyFont="1" applyBorder="1" applyAlignment="1">
      <alignment horizontal="center" vertical="center"/>
    </xf>
    <xf numFmtId="179" fontId="0" fillId="0" borderId="0" xfId="0" applyNumberFormat="1" applyAlignment="1">
      <alignment horizontal="center"/>
    </xf>
    <xf numFmtId="0" fontId="9" fillId="0" borderId="0" xfId="0" applyFont="1" applyAlignment="1">
      <alignment/>
    </xf>
    <xf numFmtId="0" fontId="9" fillId="0" borderId="33" xfId="0" applyFont="1" applyBorder="1" applyAlignment="1">
      <alignment/>
    </xf>
    <xf numFmtId="178" fontId="6" fillId="0" borderId="34" xfId="0" applyNumberFormat="1" applyFont="1" applyBorder="1" applyAlignment="1">
      <alignment horizontal="right"/>
    </xf>
    <xf numFmtId="178" fontId="5" fillId="0" borderId="35" xfId="0" applyNumberFormat="1" applyFont="1" applyBorder="1" applyAlignment="1">
      <alignment horizontal="right"/>
    </xf>
    <xf numFmtId="0" fontId="11" fillId="0" borderId="36" xfId="0" applyFont="1" applyBorder="1" applyAlignment="1">
      <alignment vertical="center" wrapText="1"/>
    </xf>
    <xf numFmtId="0" fontId="6" fillId="0" borderId="37" xfId="0" applyFont="1" applyBorder="1" applyAlignment="1">
      <alignment wrapText="1"/>
    </xf>
    <xf numFmtId="0" fontId="0" fillId="0" borderId="38" xfId="0" applyBorder="1" applyAlignment="1">
      <alignment wrapText="1"/>
    </xf>
    <xf numFmtId="178" fontId="10" fillId="0" borderId="14" xfId="0" applyNumberFormat="1" applyFont="1" applyBorder="1" applyAlignment="1">
      <alignment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39" xfId="0" applyFont="1" applyBorder="1" applyAlignment="1">
      <alignment horizontal="center" vertical="center"/>
    </xf>
    <xf numFmtId="0" fontId="10" fillId="0" borderId="36" xfId="0" applyFont="1" applyBorder="1" applyAlignment="1">
      <alignment vertical="center" wrapText="1"/>
    </xf>
    <xf numFmtId="179" fontId="10" fillId="0" borderId="14" xfId="0" applyNumberFormat="1" applyFont="1" applyBorder="1" applyAlignment="1">
      <alignment horizontal="center" vertical="center"/>
    </xf>
    <xf numFmtId="0" fontId="3" fillId="0" borderId="34" xfId="0" applyFont="1" applyBorder="1" applyAlignment="1">
      <alignment horizontal="center" vertical="center"/>
    </xf>
    <xf numFmtId="0" fontId="5" fillId="0" borderId="19" xfId="0" applyFont="1" applyBorder="1" applyAlignment="1">
      <alignment vertical="center"/>
    </xf>
    <xf numFmtId="0" fontId="3" fillId="0" borderId="36" xfId="0" applyFont="1" applyBorder="1" applyAlignment="1">
      <alignment vertical="center"/>
    </xf>
    <xf numFmtId="0" fontId="5" fillId="0" borderId="19" xfId="0" applyFont="1" applyBorder="1" applyAlignment="1">
      <alignment vertical="center"/>
    </xf>
    <xf numFmtId="0" fontId="0" fillId="0" borderId="36" xfId="0" applyFont="1" applyBorder="1" applyAlignment="1">
      <alignment vertical="center"/>
    </xf>
    <xf numFmtId="0" fontId="5" fillId="0" borderId="40" xfId="0" applyFont="1" applyBorder="1" applyAlignment="1">
      <alignment vertical="center"/>
    </xf>
    <xf numFmtId="0" fontId="0" fillId="0" borderId="41" xfId="0" applyFont="1" applyBorder="1" applyAlignment="1">
      <alignment vertical="center"/>
    </xf>
    <xf numFmtId="0" fontId="6" fillId="0" borderId="19" xfId="0" applyFont="1" applyBorder="1" applyAlignment="1">
      <alignment wrapText="1"/>
    </xf>
    <xf numFmtId="0" fontId="0" fillId="0" borderId="36" xfId="0" applyBorder="1" applyAlignment="1">
      <alignment wrapText="1"/>
    </xf>
    <xf numFmtId="0" fontId="0" fillId="0" borderId="12" xfId="0" applyBorder="1" applyAlignment="1">
      <alignment wrapText="1"/>
    </xf>
    <xf numFmtId="0" fontId="5" fillId="33" borderId="42" xfId="0" applyFont="1" applyFill="1" applyBorder="1" applyAlignment="1">
      <alignment horizontal="center" vertical="center"/>
    </xf>
    <xf numFmtId="0" fontId="0" fillId="0" borderId="43" xfId="0" applyBorder="1" applyAlignment="1">
      <alignment/>
    </xf>
    <xf numFmtId="0" fontId="0" fillId="0" borderId="10" xfId="0" applyBorder="1" applyAlignment="1">
      <alignment/>
    </xf>
    <xf numFmtId="0" fontId="5" fillId="33" borderId="44" xfId="0" applyFont="1" applyFill="1" applyBorder="1" applyAlignment="1">
      <alignment/>
    </xf>
    <xf numFmtId="0" fontId="2" fillId="0" borderId="45" xfId="0" applyFont="1" applyBorder="1" applyAlignment="1">
      <alignment/>
    </xf>
    <xf numFmtId="0" fontId="5" fillId="33" borderId="40" xfId="0" applyFont="1" applyFill="1" applyBorder="1" applyAlignment="1">
      <alignment/>
    </xf>
    <xf numFmtId="0" fontId="2" fillId="0" borderId="41" xfId="0" applyFont="1" applyBorder="1" applyAlignment="1">
      <alignment/>
    </xf>
    <xf numFmtId="0" fontId="5" fillId="0" borderId="46" xfId="0" applyFont="1" applyBorder="1" applyAlignment="1">
      <alignment vertical="center"/>
    </xf>
    <xf numFmtId="0" fontId="0" fillId="0" borderId="0" xfId="0" applyFont="1" applyBorder="1" applyAlignment="1">
      <alignment vertical="center"/>
    </xf>
    <xf numFmtId="0" fontId="5" fillId="33" borderId="20" xfId="0" applyFont="1" applyFill="1" applyBorder="1" applyAlignment="1">
      <alignment horizontal="center"/>
    </xf>
    <xf numFmtId="0" fontId="4" fillId="33" borderId="47" xfId="0" applyFont="1" applyFill="1" applyBorder="1" applyAlignment="1">
      <alignment horizontal="center"/>
    </xf>
    <xf numFmtId="0" fontId="5" fillId="0" borderId="42" xfId="0" applyFont="1" applyBorder="1" applyAlignment="1">
      <alignment vertical="center"/>
    </xf>
    <xf numFmtId="0" fontId="5" fillId="0" borderId="43" xfId="0" applyFont="1" applyBorder="1" applyAlignment="1">
      <alignment vertical="center"/>
    </xf>
    <xf numFmtId="0" fontId="5" fillId="33" borderId="4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4" xfId="0" applyFont="1" applyFill="1" applyBorder="1" applyAlignment="1">
      <alignment horizontal="left"/>
    </xf>
    <xf numFmtId="0" fontId="5" fillId="33" borderId="20" xfId="0" applyFont="1" applyFill="1" applyBorder="1" applyAlignment="1">
      <alignment horizontal="left"/>
    </xf>
    <xf numFmtId="0" fontId="5" fillId="33" borderId="40" xfId="0" applyFont="1" applyFill="1" applyBorder="1" applyAlignment="1">
      <alignment horizontal="left"/>
    </xf>
    <xf numFmtId="0" fontId="5" fillId="33" borderId="47" xfId="0" applyFont="1" applyFill="1" applyBorder="1" applyAlignment="1">
      <alignment horizontal="left"/>
    </xf>
    <xf numFmtId="0" fontId="9" fillId="0" borderId="32" xfId="0" applyFont="1" applyBorder="1" applyAlignment="1">
      <alignment vertical="center"/>
    </xf>
    <xf numFmtId="0" fontId="9" fillId="0" borderId="27" xfId="0" applyFont="1" applyBorder="1" applyAlignment="1">
      <alignment vertical="center"/>
    </xf>
    <xf numFmtId="0" fontId="2" fillId="0" borderId="20" xfId="0" applyFont="1" applyBorder="1" applyAlignment="1">
      <alignment/>
    </xf>
    <xf numFmtId="0" fontId="2" fillId="0" borderId="47"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9" fillId="0" borderId="42" xfId="0" applyFont="1" applyBorder="1" applyAlignment="1">
      <alignment vertical="center"/>
    </xf>
    <xf numFmtId="0" fontId="9" fillId="0" borderId="10" xfId="0" applyFont="1" applyBorder="1" applyAlignment="1">
      <alignment vertical="center"/>
    </xf>
    <xf numFmtId="0" fontId="3" fillId="0" borderId="42" xfId="0" applyFont="1" applyBorder="1" applyAlignment="1">
      <alignment vertical="center"/>
    </xf>
    <xf numFmtId="0" fontId="3" fillId="0" borderId="10" xfId="0" applyFont="1" applyBorder="1" applyAlignment="1">
      <alignment vertical="center"/>
    </xf>
  </cellXfs>
  <cellStyles count="56">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2 2" xfId="49"/>
    <cellStyle name="Komma 2 2 2" xfId="50"/>
    <cellStyle name="Komma 2 2 2 2" xfId="51"/>
    <cellStyle name="Komma 2 3" xfId="52"/>
    <cellStyle name="Komma 2 3 2" xfId="53"/>
    <cellStyle name="Kontrollér celle" xfId="54"/>
    <cellStyle name="Hyperlink" xfId="55"/>
    <cellStyle name="Neutral" xfId="56"/>
    <cellStyle name="Normal 2" xfId="57"/>
    <cellStyle name="Output" xfId="58"/>
    <cellStyle name="Overskrift 1" xfId="59"/>
    <cellStyle name="Overskrift 2" xfId="60"/>
    <cellStyle name="Overskrift 3" xfId="61"/>
    <cellStyle name="Overskrift 4" xfId="62"/>
    <cellStyle name="Percent" xfId="63"/>
    <cellStyle name="Sammenkædet celle" xfId="64"/>
    <cellStyle name="Titel" xfId="65"/>
    <cellStyle name="Total" xfId="66"/>
    <cellStyle name="Ugyldig"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1800225</xdr:colOff>
      <xdr:row>16</xdr:row>
      <xdr:rowOff>0</xdr:rowOff>
    </xdr:from>
    <xdr:ext cx="66675" cy="209550"/>
    <xdr:sp fLocksText="0">
      <xdr:nvSpPr>
        <xdr:cNvPr id="1" name="Text Box 3"/>
        <xdr:cNvSpPr txBox="1">
          <a:spLocks noChangeArrowheads="1"/>
        </xdr:cNvSpPr>
      </xdr:nvSpPr>
      <xdr:spPr>
        <a:xfrm>
          <a:off x="2381250" y="63627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2" name="Text Box 2"/>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3" name="Text Box 3"/>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4" name="Text Box 4"/>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5" name="Text Box 5"/>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6" name="Text Box 7"/>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7" name="Text Box 8"/>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8" name="Text Box 9"/>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9" name="Text Box 10"/>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0" name="Text Box 18"/>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1" name="Text Box 19"/>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2" name="Text Box 20"/>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3" name="Text Box 21"/>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4" name="Text Box 23"/>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5" name="Text Box 24"/>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6" name="Text Box 25"/>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7" name="Text Box 26"/>
        <xdr:cNvSpPr txBox="1">
          <a:spLocks noChangeArrowheads="1"/>
        </xdr:cNvSpPr>
      </xdr:nvSpPr>
      <xdr:spPr>
        <a:xfrm>
          <a:off x="581025" y="6743700"/>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8</xdr:row>
      <xdr:rowOff>0</xdr:rowOff>
    </xdr:to>
    <xdr:sp>
      <xdr:nvSpPr>
        <xdr:cNvPr id="1" name="AutoShape 1"/>
        <xdr:cNvSpPr>
          <a:spLocks/>
        </xdr:cNvSpPr>
      </xdr:nvSpPr>
      <xdr:spPr>
        <a:xfrm>
          <a:off x="0" y="308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8</xdr:row>
      <xdr:rowOff>0</xdr:rowOff>
    </xdr:from>
    <xdr:ext cx="85725" cy="190500"/>
    <xdr:sp fLocksText="0">
      <xdr:nvSpPr>
        <xdr:cNvPr id="2" name="Text Box 2"/>
        <xdr:cNvSpPr txBox="1">
          <a:spLocks noChangeArrowheads="1"/>
        </xdr:cNvSpPr>
      </xdr:nvSpPr>
      <xdr:spPr>
        <a:xfrm>
          <a:off x="0" y="30861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190500"/>
    <xdr:sp fLocksText="0">
      <xdr:nvSpPr>
        <xdr:cNvPr id="3" name="Text Box 3"/>
        <xdr:cNvSpPr txBox="1">
          <a:spLocks noChangeArrowheads="1"/>
        </xdr:cNvSpPr>
      </xdr:nvSpPr>
      <xdr:spPr>
        <a:xfrm>
          <a:off x="0" y="30861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190500"/>
    <xdr:sp fLocksText="0">
      <xdr:nvSpPr>
        <xdr:cNvPr id="4" name="Text Box 4"/>
        <xdr:cNvSpPr txBox="1">
          <a:spLocks noChangeArrowheads="1"/>
        </xdr:cNvSpPr>
      </xdr:nvSpPr>
      <xdr:spPr>
        <a:xfrm>
          <a:off x="0" y="30861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9</xdr:row>
      <xdr:rowOff>0</xdr:rowOff>
    </xdr:from>
    <xdr:to>
      <xdr:col>2</xdr:col>
      <xdr:colOff>0</xdr:colOff>
      <xdr:row>9</xdr:row>
      <xdr:rowOff>0</xdr:rowOff>
    </xdr:to>
    <xdr:sp>
      <xdr:nvSpPr>
        <xdr:cNvPr id="5" name="AutoShape 5"/>
        <xdr:cNvSpPr>
          <a:spLocks/>
        </xdr:cNvSpPr>
      </xdr:nvSpPr>
      <xdr:spPr>
        <a:xfrm>
          <a:off x="619125" y="3419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95250" cy="228600"/>
    <xdr:sp fLocksText="0">
      <xdr:nvSpPr>
        <xdr:cNvPr id="6" name="Text Box 6"/>
        <xdr:cNvSpPr txBox="1">
          <a:spLocks noChangeArrowheads="1"/>
        </xdr:cNvSpPr>
      </xdr:nvSpPr>
      <xdr:spPr>
        <a:xfrm>
          <a:off x="619125" y="3419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581025" y="3781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200025"/>
    <xdr:sp fLocksText="0">
      <xdr:nvSpPr>
        <xdr:cNvPr id="2" name="Text Box 2"/>
        <xdr:cNvSpPr txBox="1">
          <a:spLocks noChangeArrowheads="1"/>
        </xdr:cNvSpPr>
      </xdr:nvSpPr>
      <xdr:spPr>
        <a:xfrm>
          <a:off x="581025" y="378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3" name="Text Box 3"/>
        <xdr:cNvSpPr txBox="1">
          <a:spLocks noChangeArrowheads="1"/>
        </xdr:cNvSpPr>
      </xdr:nvSpPr>
      <xdr:spPr>
        <a:xfrm>
          <a:off x="581025" y="412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4" name="Text Box 4"/>
        <xdr:cNvSpPr txBox="1">
          <a:spLocks noChangeArrowheads="1"/>
        </xdr:cNvSpPr>
      </xdr:nvSpPr>
      <xdr:spPr>
        <a:xfrm>
          <a:off x="581025" y="412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5" name="Text Box 5"/>
        <xdr:cNvSpPr txBox="1">
          <a:spLocks noChangeArrowheads="1"/>
        </xdr:cNvSpPr>
      </xdr:nvSpPr>
      <xdr:spPr>
        <a:xfrm>
          <a:off x="581025" y="412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0025"/>
    <xdr:sp fLocksText="0">
      <xdr:nvSpPr>
        <xdr:cNvPr id="6" name="Text Box 6"/>
        <xdr:cNvSpPr txBox="1">
          <a:spLocks noChangeArrowheads="1"/>
        </xdr:cNvSpPr>
      </xdr:nvSpPr>
      <xdr:spPr>
        <a:xfrm>
          <a:off x="0" y="37814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7" name="Text Box 7"/>
        <xdr:cNvSpPr txBox="1">
          <a:spLocks noChangeArrowheads="1"/>
        </xdr:cNvSpPr>
      </xdr:nvSpPr>
      <xdr:spPr>
        <a:xfrm>
          <a:off x="0" y="4124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8" name="Text Box 8"/>
        <xdr:cNvSpPr txBox="1">
          <a:spLocks noChangeArrowheads="1"/>
        </xdr:cNvSpPr>
      </xdr:nvSpPr>
      <xdr:spPr>
        <a:xfrm>
          <a:off x="0" y="4124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9" name="AutoShape 9"/>
        <xdr:cNvSpPr>
          <a:spLocks/>
        </xdr:cNvSpPr>
      </xdr:nvSpPr>
      <xdr:spPr>
        <a:xfrm>
          <a:off x="3667125" y="4467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9</xdr:row>
      <xdr:rowOff>0</xdr:rowOff>
    </xdr:from>
    <xdr:ext cx="85725" cy="219075"/>
    <xdr:sp fLocksText="0">
      <xdr:nvSpPr>
        <xdr:cNvPr id="10" name="Text Box 11"/>
        <xdr:cNvSpPr txBox="1">
          <a:spLocks noChangeArrowheads="1"/>
        </xdr:cNvSpPr>
      </xdr:nvSpPr>
      <xdr:spPr>
        <a:xfrm>
          <a:off x="3667125" y="4467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2</xdr:col>
      <xdr:colOff>0</xdr:colOff>
      <xdr:row>15</xdr:row>
      <xdr:rowOff>0</xdr:rowOff>
    </xdr:to>
    <xdr:sp>
      <xdr:nvSpPr>
        <xdr:cNvPr id="1" name="AutoShape 1"/>
        <xdr:cNvSpPr>
          <a:spLocks/>
        </xdr:cNvSpPr>
      </xdr:nvSpPr>
      <xdr:spPr>
        <a:xfrm>
          <a:off x="628650" y="6400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0025"/>
    <xdr:sp fLocksText="0">
      <xdr:nvSpPr>
        <xdr:cNvPr id="2" name="Text Box 2"/>
        <xdr:cNvSpPr txBox="1">
          <a:spLocks noChangeArrowheads="1"/>
        </xdr:cNvSpPr>
      </xdr:nvSpPr>
      <xdr:spPr>
        <a:xfrm>
          <a:off x="62865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3" name="Text Box 3"/>
        <xdr:cNvSpPr txBox="1">
          <a:spLocks noChangeArrowheads="1"/>
        </xdr:cNvSpPr>
      </xdr:nvSpPr>
      <xdr:spPr>
        <a:xfrm>
          <a:off x="62865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4" name="Text Box 4"/>
        <xdr:cNvSpPr txBox="1">
          <a:spLocks noChangeArrowheads="1"/>
        </xdr:cNvSpPr>
      </xdr:nvSpPr>
      <xdr:spPr>
        <a:xfrm>
          <a:off x="62865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5" name="Text Box 5"/>
        <xdr:cNvSpPr txBox="1">
          <a:spLocks noChangeArrowheads="1"/>
        </xdr:cNvSpPr>
      </xdr:nvSpPr>
      <xdr:spPr>
        <a:xfrm>
          <a:off x="62865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6" name="AutoShape 6"/>
        <xdr:cNvSpPr>
          <a:spLocks/>
        </xdr:cNvSpPr>
      </xdr:nvSpPr>
      <xdr:spPr>
        <a:xfrm>
          <a:off x="628650" y="6400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0025"/>
    <xdr:sp fLocksText="0">
      <xdr:nvSpPr>
        <xdr:cNvPr id="7" name="Text Box 7"/>
        <xdr:cNvSpPr txBox="1">
          <a:spLocks noChangeArrowheads="1"/>
        </xdr:cNvSpPr>
      </xdr:nvSpPr>
      <xdr:spPr>
        <a:xfrm>
          <a:off x="62865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8" name="Text Box 8"/>
        <xdr:cNvSpPr txBox="1">
          <a:spLocks noChangeArrowheads="1"/>
        </xdr:cNvSpPr>
      </xdr:nvSpPr>
      <xdr:spPr>
        <a:xfrm>
          <a:off x="62865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9" name="Text Box 9"/>
        <xdr:cNvSpPr txBox="1">
          <a:spLocks noChangeArrowheads="1"/>
        </xdr:cNvSpPr>
      </xdr:nvSpPr>
      <xdr:spPr>
        <a:xfrm>
          <a:off x="62865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10" name="Text Box 10"/>
        <xdr:cNvSpPr txBox="1">
          <a:spLocks noChangeArrowheads="1"/>
        </xdr:cNvSpPr>
      </xdr:nvSpPr>
      <xdr:spPr>
        <a:xfrm>
          <a:off x="62865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11" name="Text Box 11"/>
        <xdr:cNvSpPr txBox="1">
          <a:spLocks noChangeArrowheads="1"/>
        </xdr:cNvSpPr>
      </xdr:nvSpPr>
      <xdr:spPr>
        <a:xfrm>
          <a:off x="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28600"/>
    <xdr:sp fLocksText="0">
      <xdr:nvSpPr>
        <xdr:cNvPr id="12" name="Text Box 12"/>
        <xdr:cNvSpPr txBox="1">
          <a:spLocks noChangeArrowheads="1"/>
        </xdr:cNvSpPr>
      </xdr:nvSpPr>
      <xdr:spPr>
        <a:xfrm>
          <a:off x="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28600"/>
    <xdr:sp fLocksText="0">
      <xdr:nvSpPr>
        <xdr:cNvPr id="13" name="Text Box 13"/>
        <xdr:cNvSpPr txBox="1">
          <a:spLocks noChangeArrowheads="1"/>
        </xdr:cNvSpPr>
      </xdr:nvSpPr>
      <xdr:spPr>
        <a:xfrm>
          <a:off x="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16</xdr:row>
      <xdr:rowOff>0</xdr:rowOff>
    </xdr:from>
    <xdr:ext cx="85725" cy="228600"/>
    <xdr:sp fLocksText="0">
      <xdr:nvSpPr>
        <xdr:cNvPr id="14" name="Text Box 15"/>
        <xdr:cNvSpPr txBox="1">
          <a:spLocks noChangeArrowheads="1"/>
        </xdr:cNvSpPr>
      </xdr:nvSpPr>
      <xdr:spPr>
        <a:xfrm>
          <a:off x="2428875"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228600"/>
    <xdr:sp fLocksText="0">
      <xdr:nvSpPr>
        <xdr:cNvPr id="15" name="Text Box 16"/>
        <xdr:cNvSpPr txBox="1">
          <a:spLocks noChangeArrowheads="1"/>
        </xdr:cNvSpPr>
      </xdr:nvSpPr>
      <xdr:spPr>
        <a:xfrm>
          <a:off x="4029075" y="67437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16" name="AutoShape 17"/>
        <xdr:cNvSpPr>
          <a:spLocks/>
        </xdr:cNvSpPr>
      </xdr:nvSpPr>
      <xdr:spPr>
        <a:xfrm>
          <a:off x="628650" y="6400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0025"/>
    <xdr:sp fLocksText="0">
      <xdr:nvSpPr>
        <xdr:cNvPr id="17" name="Text Box 18"/>
        <xdr:cNvSpPr txBox="1">
          <a:spLocks noChangeArrowheads="1"/>
        </xdr:cNvSpPr>
      </xdr:nvSpPr>
      <xdr:spPr>
        <a:xfrm>
          <a:off x="62865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18" name="Text Box 19"/>
        <xdr:cNvSpPr txBox="1">
          <a:spLocks noChangeArrowheads="1"/>
        </xdr:cNvSpPr>
      </xdr:nvSpPr>
      <xdr:spPr>
        <a:xfrm>
          <a:off x="62865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19" name="Text Box 20"/>
        <xdr:cNvSpPr txBox="1">
          <a:spLocks noChangeArrowheads="1"/>
        </xdr:cNvSpPr>
      </xdr:nvSpPr>
      <xdr:spPr>
        <a:xfrm>
          <a:off x="62865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20" name="Text Box 21"/>
        <xdr:cNvSpPr txBox="1">
          <a:spLocks noChangeArrowheads="1"/>
        </xdr:cNvSpPr>
      </xdr:nvSpPr>
      <xdr:spPr>
        <a:xfrm>
          <a:off x="62865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21" name="AutoShape 22"/>
        <xdr:cNvSpPr>
          <a:spLocks/>
        </xdr:cNvSpPr>
      </xdr:nvSpPr>
      <xdr:spPr>
        <a:xfrm>
          <a:off x="628650" y="6400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0025"/>
    <xdr:sp fLocksText="0">
      <xdr:nvSpPr>
        <xdr:cNvPr id="22" name="Text Box 23"/>
        <xdr:cNvSpPr txBox="1">
          <a:spLocks noChangeArrowheads="1"/>
        </xdr:cNvSpPr>
      </xdr:nvSpPr>
      <xdr:spPr>
        <a:xfrm>
          <a:off x="62865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23" name="Text Box 24"/>
        <xdr:cNvSpPr txBox="1">
          <a:spLocks noChangeArrowheads="1"/>
        </xdr:cNvSpPr>
      </xdr:nvSpPr>
      <xdr:spPr>
        <a:xfrm>
          <a:off x="62865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24" name="Text Box 25"/>
        <xdr:cNvSpPr txBox="1">
          <a:spLocks noChangeArrowheads="1"/>
        </xdr:cNvSpPr>
      </xdr:nvSpPr>
      <xdr:spPr>
        <a:xfrm>
          <a:off x="62865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25" name="Text Box 26"/>
        <xdr:cNvSpPr txBox="1">
          <a:spLocks noChangeArrowheads="1"/>
        </xdr:cNvSpPr>
      </xdr:nvSpPr>
      <xdr:spPr>
        <a:xfrm>
          <a:off x="62865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AutoShape 1"/>
        <xdr:cNvSpPr>
          <a:spLocks/>
        </xdr:cNvSpPr>
      </xdr:nvSpPr>
      <xdr:spPr>
        <a:xfrm>
          <a:off x="657225" y="337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11</xdr:row>
      <xdr:rowOff>0</xdr:rowOff>
    </xdr:from>
    <xdr:ext cx="76200" cy="323850"/>
    <xdr:sp fLocksText="0">
      <xdr:nvSpPr>
        <xdr:cNvPr id="2" name="Text Box 2"/>
        <xdr:cNvSpPr txBox="1">
          <a:spLocks noChangeArrowheads="1"/>
        </xdr:cNvSpPr>
      </xdr:nvSpPr>
      <xdr:spPr>
        <a:xfrm>
          <a:off x="657225" y="3371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28600"/>
    <xdr:sp fLocksText="0">
      <xdr:nvSpPr>
        <xdr:cNvPr id="3" name="Text Box 6"/>
        <xdr:cNvSpPr txBox="1">
          <a:spLocks noChangeArrowheads="1"/>
        </xdr:cNvSpPr>
      </xdr:nvSpPr>
      <xdr:spPr>
        <a:xfrm>
          <a:off x="657225" y="3705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28600"/>
    <xdr:sp fLocksText="0">
      <xdr:nvSpPr>
        <xdr:cNvPr id="4" name="Text Box 7"/>
        <xdr:cNvSpPr txBox="1">
          <a:spLocks noChangeArrowheads="1"/>
        </xdr:cNvSpPr>
      </xdr:nvSpPr>
      <xdr:spPr>
        <a:xfrm>
          <a:off x="657225" y="3705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28600"/>
    <xdr:sp fLocksText="0">
      <xdr:nvSpPr>
        <xdr:cNvPr id="5" name="Text Box 8"/>
        <xdr:cNvSpPr txBox="1">
          <a:spLocks noChangeArrowheads="1"/>
        </xdr:cNvSpPr>
      </xdr:nvSpPr>
      <xdr:spPr>
        <a:xfrm>
          <a:off x="657225" y="3705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11</xdr:row>
      <xdr:rowOff>0</xdr:rowOff>
    </xdr:from>
    <xdr:to>
      <xdr:col>2</xdr:col>
      <xdr:colOff>0</xdr:colOff>
      <xdr:row>11</xdr:row>
      <xdr:rowOff>0</xdr:rowOff>
    </xdr:to>
    <xdr:sp>
      <xdr:nvSpPr>
        <xdr:cNvPr id="6" name="AutoShape 9"/>
        <xdr:cNvSpPr>
          <a:spLocks/>
        </xdr:cNvSpPr>
      </xdr:nvSpPr>
      <xdr:spPr>
        <a:xfrm>
          <a:off x="657225" y="337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11</xdr:row>
      <xdr:rowOff>0</xdr:rowOff>
    </xdr:from>
    <xdr:ext cx="76200" cy="323850"/>
    <xdr:sp fLocksText="0">
      <xdr:nvSpPr>
        <xdr:cNvPr id="7" name="Text Box 10"/>
        <xdr:cNvSpPr txBox="1">
          <a:spLocks noChangeArrowheads="1"/>
        </xdr:cNvSpPr>
      </xdr:nvSpPr>
      <xdr:spPr>
        <a:xfrm>
          <a:off x="657225" y="3371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323850"/>
    <xdr:sp fLocksText="0">
      <xdr:nvSpPr>
        <xdr:cNvPr id="8" name="Text Box 11"/>
        <xdr:cNvSpPr txBox="1">
          <a:spLocks noChangeArrowheads="1"/>
        </xdr:cNvSpPr>
      </xdr:nvSpPr>
      <xdr:spPr>
        <a:xfrm>
          <a:off x="657225" y="3371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323850"/>
    <xdr:sp fLocksText="0">
      <xdr:nvSpPr>
        <xdr:cNvPr id="9" name="Text Box 12"/>
        <xdr:cNvSpPr txBox="1">
          <a:spLocks noChangeArrowheads="1"/>
        </xdr:cNvSpPr>
      </xdr:nvSpPr>
      <xdr:spPr>
        <a:xfrm>
          <a:off x="657225" y="3371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323850"/>
    <xdr:sp fLocksText="0">
      <xdr:nvSpPr>
        <xdr:cNvPr id="10" name="Text Box 13"/>
        <xdr:cNvSpPr txBox="1">
          <a:spLocks noChangeArrowheads="1"/>
        </xdr:cNvSpPr>
      </xdr:nvSpPr>
      <xdr:spPr>
        <a:xfrm>
          <a:off x="657225" y="3371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323850"/>
    <xdr:sp fLocksText="0">
      <xdr:nvSpPr>
        <xdr:cNvPr id="11" name="Text Box 14"/>
        <xdr:cNvSpPr txBox="1">
          <a:spLocks noChangeArrowheads="1"/>
        </xdr:cNvSpPr>
      </xdr:nvSpPr>
      <xdr:spPr>
        <a:xfrm>
          <a:off x="0" y="3371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323850"/>
    <xdr:sp fLocksText="0">
      <xdr:nvSpPr>
        <xdr:cNvPr id="12" name="Text Box 15"/>
        <xdr:cNvSpPr txBox="1">
          <a:spLocks noChangeArrowheads="1"/>
        </xdr:cNvSpPr>
      </xdr:nvSpPr>
      <xdr:spPr>
        <a:xfrm>
          <a:off x="0" y="3371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323850"/>
    <xdr:sp fLocksText="0">
      <xdr:nvSpPr>
        <xdr:cNvPr id="13" name="Text Box 16"/>
        <xdr:cNvSpPr txBox="1">
          <a:spLocks noChangeArrowheads="1"/>
        </xdr:cNvSpPr>
      </xdr:nvSpPr>
      <xdr:spPr>
        <a:xfrm>
          <a:off x="0" y="3371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12</xdr:row>
      <xdr:rowOff>0</xdr:rowOff>
    </xdr:from>
    <xdr:ext cx="85725" cy="247650"/>
    <xdr:sp fLocksText="0">
      <xdr:nvSpPr>
        <xdr:cNvPr id="14" name="Text Box 18"/>
        <xdr:cNvSpPr txBox="1">
          <a:spLocks noChangeArrowheads="1"/>
        </xdr:cNvSpPr>
      </xdr:nvSpPr>
      <xdr:spPr>
        <a:xfrm>
          <a:off x="2457450" y="3705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85725" cy="247650"/>
    <xdr:sp fLocksText="0">
      <xdr:nvSpPr>
        <xdr:cNvPr id="15" name="Text Box 19"/>
        <xdr:cNvSpPr txBox="1">
          <a:spLocks noChangeArrowheads="1"/>
        </xdr:cNvSpPr>
      </xdr:nvSpPr>
      <xdr:spPr>
        <a:xfrm>
          <a:off x="3743325" y="3705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76200" cy="209550"/>
    <xdr:sp fLocksText="0">
      <xdr:nvSpPr>
        <xdr:cNvPr id="1" name="Text Box 2"/>
        <xdr:cNvSpPr txBox="1">
          <a:spLocks noChangeArrowheads="1"/>
        </xdr:cNvSpPr>
      </xdr:nvSpPr>
      <xdr:spPr>
        <a:xfrm>
          <a:off x="695325" y="4200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09550"/>
    <xdr:sp fLocksText="0">
      <xdr:nvSpPr>
        <xdr:cNvPr id="2" name="Text Box 3"/>
        <xdr:cNvSpPr txBox="1">
          <a:spLocks noChangeArrowheads="1"/>
        </xdr:cNvSpPr>
      </xdr:nvSpPr>
      <xdr:spPr>
        <a:xfrm>
          <a:off x="695325" y="4200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09550"/>
    <xdr:sp fLocksText="0">
      <xdr:nvSpPr>
        <xdr:cNvPr id="3" name="Text Box 4"/>
        <xdr:cNvSpPr txBox="1">
          <a:spLocks noChangeArrowheads="1"/>
        </xdr:cNvSpPr>
      </xdr:nvSpPr>
      <xdr:spPr>
        <a:xfrm>
          <a:off x="695325" y="4200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09550"/>
    <xdr:sp fLocksText="0">
      <xdr:nvSpPr>
        <xdr:cNvPr id="4" name="Text Box 5"/>
        <xdr:cNvSpPr txBox="1">
          <a:spLocks noChangeArrowheads="1"/>
        </xdr:cNvSpPr>
      </xdr:nvSpPr>
      <xdr:spPr>
        <a:xfrm>
          <a:off x="695325" y="4200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09550"/>
    <xdr:sp fLocksText="0">
      <xdr:nvSpPr>
        <xdr:cNvPr id="5" name="Text Box 7"/>
        <xdr:cNvSpPr txBox="1">
          <a:spLocks noChangeArrowheads="1"/>
        </xdr:cNvSpPr>
      </xdr:nvSpPr>
      <xdr:spPr>
        <a:xfrm>
          <a:off x="695325" y="4200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09550"/>
    <xdr:sp fLocksText="0">
      <xdr:nvSpPr>
        <xdr:cNvPr id="6" name="Text Box 8"/>
        <xdr:cNvSpPr txBox="1">
          <a:spLocks noChangeArrowheads="1"/>
        </xdr:cNvSpPr>
      </xdr:nvSpPr>
      <xdr:spPr>
        <a:xfrm>
          <a:off x="695325" y="4200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09550"/>
    <xdr:sp fLocksText="0">
      <xdr:nvSpPr>
        <xdr:cNvPr id="7" name="Text Box 9"/>
        <xdr:cNvSpPr txBox="1">
          <a:spLocks noChangeArrowheads="1"/>
        </xdr:cNvSpPr>
      </xdr:nvSpPr>
      <xdr:spPr>
        <a:xfrm>
          <a:off x="695325" y="4200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09550"/>
    <xdr:sp fLocksText="0">
      <xdr:nvSpPr>
        <xdr:cNvPr id="8" name="Text Box 10"/>
        <xdr:cNvSpPr txBox="1">
          <a:spLocks noChangeArrowheads="1"/>
        </xdr:cNvSpPr>
      </xdr:nvSpPr>
      <xdr:spPr>
        <a:xfrm>
          <a:off x="695325" y="4200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209550"/>
    <xdr:sp fLocksText="0">
      <xdr:nvSpPr>
        <xdr:cNvPr id="9" name="Text Box 11"/>
        <xdr:cNvSpPr txBox="1">
          <a:spLocks noChangeArrowheads="1"/>
        </xdr:cNvSpPr>
      </xdr:nvSpPr>
      <xdr:spPr>
        <a:xfrm>
          <a:off x="0" y="4200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209550"/>
    <xdr:sp fLocksText="0">
      <xdr:nvSpPr>
        <xdr:cNvPr id="10" name="Text Box 12"/>
        <xdr:cNvSpPr txBox="1">
          <a:spLocks noChangeArrowheads="1"/>
        </xdr:cNvSpPr>
      </xdr:nvSpPr>
      <xdr:spPr>
        <a:xfrm>
          <a:off x="0" y="4200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209550"/>
    <xdr:sp fLocksText="0">
      <xdr:nvSpPr>
        <xdr:cNvPr id="11" name="Text Box 13"/>
        <xdr:cNvSpPr txBox="1">
          <a:spLocks noChangeArrowheads="1"/>
        </xdr:cNvSpPr>
      </xdr:nvSpPr>
      <xdr:spPr>
        <a:xfrm>
          <a:off x="0" y="4200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7</xdr:row>
      <xdr:rowOff>0</xdr:rowOff>
    </xdr:from>
    <xdr:to>
      <xdr:col>3</xdr:col>
      <xdr:colOff>0</xdr:colOff>
      <xdr:row>7</xdr:row>
      <xdr:rowOff>0</xdr:rowOff>
    </xdr:to>
    <xdr:sp>
      <xdr:nvSpPr>
        <xdr:cNvPr id="12" name="AutoShape 14"/>
        <xdr:cNvSpPr>
          <a:spLocks/>
        </xdr:cNvSpPr>
      </xdr:nvSpPr>
      <xdr:spPr>
        <a:xfrm>
          <a:off x="3781425" y="4533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7</xdr:row>
      <xdr:rowOff>0</xdr:rowOff>
    </xdr:from>
    <xdr:ext cx="95250" cy="209550"/>
    <xdr:sp fLocksText="0">
      <xdr:nvSpPr>
        <xdr:cNvPr id="13" name="Text Box 15"/>
        <xdr:cNvSpPr txBox="1">
          <a:spLocks noChangeArrowheads="1"/>
        </xdr:cNvSpPr>
      </xdr:nvSpPr>
      <xdr:spPr>
        <a:xfrm>
          <a:off x="3781425" y="453390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0" cy="209550"/>
    <xdr:sp fLocksText="0">
      <xdr:nvSpPr>
        <xdr:cNvPr id="14" name="Text Box 16"/>
        <xdr:cNvSpPr txBox="1">
          <a:spLocks noChangeArrowheads="1"/>
        </xdr:cNvSpPr>
      </xdr:nvSpPr>
      <xdr:spPr>
        <a:xfrm>
          <a:off x="3781425" y="453390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0" cy="209550"/>
    <xdr:sp fLocksText="0">
      <xdr:nvSpPr>
        <xdr:cNvPr id="15" name="Text Box 17"/>
        <xdr:cNvSpPr txBox="1">
          <a:spLocks noChangeArrowheads="1"/>
        </xdr:cNvSpPr>
      </xdr:nvSpPr>
      <xdr:spPr>
        <a:xfrm>
          <a:off x="3781425" y="453390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0" cy="209550"/>
    <xdr:sp fLocksText="0">
      <xdr:nvSpPr>
        <xdr:cNvPr id="16" name="Text Box 18"/>
        <xdr:cNvSpPr txBox="1">
          <a:spLocks noChangeArrowheads="1"/>
        </xdr:cNvSpPr>
      </xdr:nvSpPr>
      <xdr:spPr>
        <a:xfrm>
          <a:off x="3781425" y="453390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76200" cy="200025"/>
    <xdr:sp fLocksText="0">
      <xdr:nvSpPr>
        <xdr:cNvPr id="1" name="Text Box 2"/>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2" name="Text Box 3"/>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4"/>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5"/>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7"/>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6" name="Text Box 8"/>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7" name="Text Box 9"/>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8" name="Text Box 10"/>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9" name="Text Box 11"/>
        <xdr:cNvSpPr txBox="1">
          <a:spLocks noChangeArrowheads="1"/>
        </xdr:cNvSpPr>
      </xdr:nvSpPr>
      <xdr:spPr>
        <a:xfrm>
          <a:off x="0" y="8496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10" name="Text Box 12"/>
        <xdr:cNvSpPr txBox="1">
          <a:spLocks noChangeArrowheads="1"/>
        </xdr:cNvSpPr>
      </xdr:nvSpPr>
      <xdr:spPr>
        <a:xfrm>
          <a:off x="0" y="8496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11" name="Text Box 13"/>
        <xdr:cNvSpPr txBox="1">
          <a:spLocks noChangeArrowheads="1"/>
        </xdr:cNvSpPr>
      </xdr:nvSpPr>
      <xdr:spPr>
        <a:xfrm>
          <a:off x="0" y="8496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11</xdr:row>
      <xdr:rowOff>0</xdr:rowOff>
    </xdr:from>
    <xdr:ext cx="85725" cy="180975"/>
    <xdr:sp fLocksText="0">
      <xdr:nvSpPr>
        <xdr:cNvPr id="12" name="Text Box 15"/>
        <xdr:cNvSpPr txBox="1">
          <a:spLocks noChangeArrowheads="1"/>
        </xdr:cNvSpPr>
      </xdr:nvSpPr>
      <xdr:spPr>
        <a:xfrm>
          <a:off x="161925" y="85153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180975"/>
    <xdr:sp fLocksText="0">
      <xdr:nvSpPr>
        <xdr:cNvPr id="13" name="Text Box 16"/>
        <xdr:cNvSpPr txBox="1">
          <a:spLocks noChangeArrowheads="1"/>
        </xdr:cNvSpPr>
      </xdr:nvSpPr>
      <xdr:spPr>
        <a:xfrm>
          <a:off x="3933825" y="85153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4" name="Text Box 18"/>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5" name="Text Box 19"/>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6" name="Text Box 20"/>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7" name="Text Box 21"/>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8" name="Text Box 23"/>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9" name="Text Box 24"/>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20" name="Text Box 25"/>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21" name="Text Box 26"/>
        <xdr:cNvSpPr txBox="1">
          <a:spLocks noChangeArrowheads="1"/>
        </xdr:cNvSpPr>
      </xdr:nvSpPr>
      <xdr:spPr>
        <a:xfrm>
          <a:off x="514350" y="849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11</xdr:row>
      <xdr:rowOff>0</xdr:rowOff>
    </xdr:from>
    <xdr:ext cx="85725" cy="180975"/>
    <xdr:sp fLocksText="0">
      <xdr:nvSpPr>
        <xdr:cNvPr id="22" name="Text Box 28"/>
        <xdr:cNvSpPr txBox="1">
          <a:spLocks noChangeArrowheads="1"/>
        </xdr:cNvSpPr>
      </xdr:nvSpPr>
      <xdr:spPr>
        <a:xfrm>
          <a:off x="161925" y="85153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180975"/>
    <xdr:sp fLocksText="0">
      <xdr:nvSpPr>
        <xdr:cNvPr id="23" name="Text Box 29"/>
        <xdr:cNvSpPr txBox="1">
          <a:spLocks noChangeArrowheads="1"/>
        </xdr:cNvSpPr>
      </xdr:nvSpPr>
      <xdr:spPr>
        <a:xfrm>
          <a:off x="3933825" y="85153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2"/>
  <sheetViews>
    <sheetView tabSelected="1" zoomScale="90" zoomScaleNormal="90" workbookViewId="0" topLeftCell="A4">
      <selection activeCell="B11" sqref="B11:C11"/>
    </sheetView>
  </sheetViews>
  <sheetFormatPr defaultColWidth="9.140625" defaultRowHeight="12.75"/>
  <cols>
    <col min="1" max="1" width="2.421875" style="0" customWidth="1"/>
    <col min="2" max="2" width="6.28125" style="0" customWidth="1"/>
    <col min="3" max="3" width="49.7109375" style="0" customWidth="1"/>
    <col min="4" max="4" width="9.421875" style="8" customWidth="1"/>
    <col min="5" max="5" width="16.7109375" style="8" customWidth="1"/>
    <col min="6" max="6" width="16.7109375" style="5" customWidth="1"/>
  </cols>
  <sheetData>
    <row r="1" spans="2:6" ht="33" customHeight="1">
      <c r="B1" s="94" t="s">
        <v>13</v>
      </c>
      <c r="C1" s="95"/>
      <c r="D1" s="95"/>
      <c r="E1" s="95"/>
      <c r="F1" s="96"/>
    </row>
    <row r="2" spans="2:6" ht="36" customHeight="1">
      <c r="B2" s="97" t="s">
        <v>9</v>
      </c>
      <c r="C2" s="98"/>
      <c r="D2" s="103"/>
      <c r="E2" s="12" t="s">
        <v>5</v>
      </c>
      <c r="F2" s="12" t="s">
        <v>6</v>
      </c>
    </row>
    <row r="3" spans="2:6" ht="24" customHeight="1">
      <c r="B3" s="99"/>
      <c r="C3" s="100"/>
      <c r="D3" s="104"/>
      <c r="E3" s="6">
        <v>2016</v>
      </c>
      <c r="F3" s="6">
        <v>2016</v>
      </c>
    </row>
    <row r="4" spans="2:6" ht="30" customHeight="1">
      <c r="B4" s="101" t="s">
        <v>11</v>
      </c>
      <c r="C4" s="102"/>
      <c r="D4" s="36"/>
      <c r="E4" s="16">
        <f>ØK!E9</f>
        <v>0</v>
      </c>
      <c r="F4" s="16">
        <f>ØK!F9</f>
        <v>0</v>
      </c>
    </row>
    <row r="5" spans="2:6" ht="30" customHeight="1">
      <c r="B5" s="87" t="s">
        <v>7</v>
      </c>
      <c r="C5" s="88"/>
      <c r="D5" s="10"/>
      <c r="E5" s="17">
        <f>SUM('P&amp;T'!E9)</f>
        <v>0</v>
      </c>
      <c r="F5" s="17">
        <f>SUM('P&amp;T'!F9)</f>
        <v>0</v>
      </c>
    </row>
    <row r="6" spans="2:6" ht="30" customHeight="1">
      <c r="B6" s="87" t="s">
        <v>1</v>
      </c>
      <c r="C6" s="88"/>
      <c r="D6" s="10"/>
      <c r="E6" s="17">
        <f>'B &amp; U'!E16</f>
        <v>0.5</v>
      </c>
      <c r="F6" s="17">
        <f>'B &amp; U'!F16</f>
        <v>-0.5</v>
      </c>
    </row>
    <row r="7" spans="2:6" ht="30" customHeight="1">
      <c r="B7" s="87" t="s">
        <v>2</v>
      </c>
      <c r="C7" s="88"/>
      <c r="D7" s="10"/>
      <c r="E7" s="17">
        <f>'K &amp; F'!E12</f>
        <v>0</v>
      </c>
      <c r="F7" s="17">
        <f>'K &amp; F'!F12</f>
        <v>0</v>
      </c>
    </row>
    <row r="8" spans="2:6" ht="30" customHeight="1">
      <c r="B8" s="87" t="s">
        <v>8</v>
      </c>
      <c r="C8" s="88"/>
      <c r="D8" s="10"/>
      <c r="E8" s="17">
        <f>SUM('S&amp;S'!E7)</f>
        <v>4.5</v>
      </c>
      <c r="F8" s="17">
        <f>SUM('S&amp;S'!F7)</f>
        <v>0</v>
      </c>
    </row>
    <row r="9" spans="2:6" ht="30" customHeight="1">
      <c r="B9" s="85"/>
      <c r="C9" s="86" t="s">
        <v>39</v>
      </c>
      <c r="D9" s="10"/>
      <c r="E9" s="17"/>
      <c r="F9" s="17"/>
    </row>
    <row r="10" spans="2:6" ht="30" customHeight="1">
      <c r="B10" s="87" t="s">
        <v>3</v>
      </c>
      <c r="C10" s="88"/>
      <c r="D10" s="10"/>
      <c r="E10" s="17">
        <f>'A&amp;I'!E10</f>
        <v>2.5</v>
      </c>
      <c r="F10" s="17">
        <f>'A&amp;I'!F10</f>
        <v>-4.5</v>
      </c>
    </row>
    <row r="11" spans="2:6" ht="30" customHeight="1">
      <c r="B11" s="89"/>
      <c r="C11" s="90"/>
      <c r="D11" s="9"/>
      <c r="E11" s="16"/>
      <c r="F11" s="16"/>
    </row>
    <row r="12" spans="2:6" ht="30" customHeight="1">
      <c r="B12" s="105" t="s">
        <v>0</v>
      </c>
      <c r="C12" s="106"/>
      <c r="D12" s="11"/>
      <c r="E12" s="18">
        <f>SUM(E4:E11)</f>
        <v>7.5</v>
      </c>
      <c r="F12" s="18">
        <f>SUM(F4:F11)</f>
        <v>-5</v>
      </c>
    </row>
    <row r="13" spans="2:6" ht="30" customHeight="1">
      <c r="B13" s="37" t="s">
        <v>10</v>
      </c>
      <c r="C13" s="38"/>
      <c r="D13" s="39"/>
      <c r="E13" s="41">
        <f>E12+F12</f>
        <v>2.5</v>
      </c>
      <c r="F13" s="40" t="s">
        <v>12</v>
      </c>
    </row>
    <row r="14" spans="2:6" ht="39" customHeight="1">
      <c r="B14" s="91"/>
      <c r="C14" s="92"/>
      <c r="D14" s="93"/>
      <c r="E14" s="44"/>
      <c r="F14" s="45"/>
    </row>
    <row r="15" spans="2:6" ht="34.5" customHeight="1">
      <c r="B15" s="91"/>
      <c r="C15" s="92"/>
      <c r="D15" s="93"/>
      <c r="E15" s="73"/>
      <c r="F15" s="74"/>
    </row>
    <row r="16" spans="2:6" ht="34.5" customHeight="1">
      <c r="B16" s="76"/>
      <c r="C16" s="77"/>
      <c r="D16" s="77"/>
      <c r="E16" s="73"/>
      <c r="F16" s="74"/>
    </row>
    <row r="17" spans="2:6" ht="30" customHeight="1" thickBot="1">
      <c r="B17" s="64"/>
      <c r="C17" s="72"/>
      <c r="D17" s="49"/>
      <c r="E17" s="50"/>
      <c r="F17" s="51"/>
    </row>
    <row r="18" spans="2:6" ht="19.5" thickTop="1">
      <c r="B18" s="22"/>
      <c r="C18" s="56"/>
      <c r="D18" s="29"/>
      <c r="E18" s="28"/>
      <c r="F18" s="4"/>
    </row>
    <row r="19" spans="2:6" ht="18.75">
      <c r="B19" s="22"/>
      <c r="C19" s="56"/>
      <c r="D19" s="29"/>
      <c r="E19" s="28"/>
      <c r="F19" s="4"/>
    </row>
    <row r="20" spans="2:5" ht="18.75">
      <c r="B20" s="22"/>
      <c r="C20" s="56"/>
      <c r="D20" s="29"/>
      <c r="E20" s="28"/>
    </row>
    <row r="21" spans="2:5" ht="17.25">
      <c r="B21" s="22"/>
      <c r="C21" s="15"/>
      <c r="D21" s="29"/>
      <c r="E21" s="28"/>
    </row>
    <row r="22" spans="2:5" ht="17.25">
      <c r="B22" s="22"/>
      <c r="C22" s="15"/>
      <c r="D22" s="29"/>
      <c r="E22" s="28"/>
    </row>
  </sheetData>
  <sheetProtection/>
  <mergeCells count="13">
    <mergeCell ref="B12:C12"/>
    <mergeCell ref="B6:C6"/>
    <mergeCell ref="B7:C7"/>
    <mergeCell ref="B8:C8"/>
    <mergeCell ref="B11:C11"/>
    <mergeCell ref="B14:D14"/>
    <mergeCell ref="B15:D15"/>
    <mergeCell ref="B1:F1"/>
    <mergeCell ref="B2:C3"/>
    <mergeCell ref="B4:C4"/>
    <mergeCell ref="B5:C5"/>
    <mergeCell ref="D2:D3"/>
    <mergeCell ref="B10:C10"/>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oktober 2016
</oddHeader>
    <oddFooter>&amp;L&amp;8Nr. 156853-16 sag.nr. 2661-16&amp;Rside  &amp;P</oddFooter>
  </headerFooter>
  <drawing r:id="rId1"/>
</worksheet>
</file>

<file path=xl/worksheets/sheet2.xml><?xml version="1.0" encoding="utf-8"?>
<worksheet xmlns="http://schemas.openxmlformats.org/spreadsheetml/2006/main" xmlns:r="http://schemas.openxmlformats.org/officeDocument/2006/relationships">
  <dimension ref="B1:F12"/>
  <sheetViews>
    <sheetView zoomScale="90" zoomScaleNormal="90" workbookViewId="0" topLeftCell="A1">
      <selection activeCell="C4" sqref="C4"/>
    </sheetView>
  </sheetViews>
  <sheetFormatPr defaultColWidth="9.140625" defaultRowHeight="12.75"/>
  <cols>
    <col min="1" max="1" width="2.421875" style="0" customWidth="1"/>
    <col min="2" max="2" width="6.8515625" style="0" customWidth="1"/>
    <col min="3" max="3" width="50.00390625" style="8" customWidth="1"/>
    <col min="4" max="4" width="13.421875" style="20" customWidth="1"/>
    <col min="5" max="5" width="16.7109375" style="21" customWidth="1"/>
    <col min="6" max="6" width="17.28125" style="0" customWidth="1"/>
    <col min="7" max="7" width="21.421875" style="0" customWidth="1"/>
    <col min="8" max="8" width="9.28125" style="0" hidden="1" customWidth="1"/>
  </cols>
  <sheetData>
    <row r="1" spans="2:6" ht="33" customHeight="1">
      <c r="B1" s="94" t="s">
        <v>13</v>
      </c>
      <c r="C1" s="107"/>
      <c r="D1" s="107"/>
      <c r="E1" s="107"/>
      <c r="F1" s="108"/>
    </row>
    <row r="2" spans="2:6" ht="33.75" customHeight="1">
      <c r="B2" s="109" t="s">
        <v>11</v>
      </c>
      <c r="C2" s="110"/>
      <c r="D2" s="25"/>
      <c r="E2" s="26" t="s">
        <v>5</v>
      </c>
      <c r="F2" s="19" t="s">
        <v>6</v>
      </c>
    </row>
    <row r="3" spans="2:6" ht="30" customHeight="1">
      <c r="B3" s="111"/>
      <c r="C3" s="112"/>
      <c r="D3" s="27" t="s">
        <v>4</v>
      </c>
      <c r="E3" s="24">
        <v>2016</v>
      </c>
      <c r="F3" s="24">
        <v>2016</v>
      </c>
    </row>
    <row r="4" spans="2:6" ht="30" customHeight="1">
      <c r="B4" s="68"/>
      <c r="C4" s="54"/>
      <c r="D4" s="55"/>
      <c r="E4" s="78"/>
      <c r="F4" s="78"/>
    </row>
    <row r="5" spans="2:6" ht="30" customHeight="1">
      <c r="B5" s="68"/>
      <c r="C5" s="54" t="s">
        <v>26</v>
      </c>
      <c r="D5" s="55"/>
      <c r="E5" s="78"/>
      <c r="F5" s="78"/>
    </row>
    <row r="6" spans="2:6" ht="30" customHeight="1">
      <c r="B6" s="68"/>
      <c r="C6" s="54"/>
      <c r="D6" s="55"/>
      <c r="E6" s="78"/>
      <c r="F6" s="78"/>
    </row>
    <row r="7" spans="2:6" ht="30" customHeight="1">
      <c r="B7" s="68"/>
      <c r="C7" s="54"/>
      <c r="D7" s="55"/>
      <c r="E7" s="78"/>
      <c r="F7" s="78"/>
    </row>
    <row r="8" spans="2:6" s="1" customFormat="1" ht="26.25" customHeight="1">
      <c r="B8" s="69"/>
      <c r="C8" s="54"/>
      <c r="D8" s="55"/>
      <c r="E8" s="78"/>
      <c r="F8" s="78"/>
    </row>
    <row r="9" spans="2:6" s="1" customFormat="1" ht="26.25" customHeight="1" thickBot="1">
      <c r="B9" s="65" t="s">
        <v>0</v>
      </c>
      <c r="C9" s="48"/>
      <c r="D9" s="47"/>
      <c r="E9" s="47">
        <f>SUM(E4:E8)</f>
        <v>0</v>
      </c>
      <c r="F9" s="47">
        <f>SUM(F4:F8)</f>
        <v>0</v>
      </c>
    </row>
    <row r="10" ht="13.5" thickTop="1"/>
    <row r="11" ht="12.75">
      <c r="B11" s="57"/>
    </row>
    <row r="12" ht="12.75">
      <c r="B12" s="57"/>
    </row>
  </sheetData>
  <sheetProtection/>
  <mergeCells count="2">
    <mergeCell ref="B1:F1"/>
    <mergeCell ref="B2:C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oktober 2016
</oddHeader>
    <oddFooter>&amp;L&amp;8Nr. 156853-16 sag.nr. 2661-16&amp;Rside  &amp;P</oddFooter>
  </headerFooter>
  <drawing r:id="rId1"/>
</worksheet>
</file>

<file path=xl/worksheets/sheet3.xml><?xml version="1.0" encoding="utf-8"?>
<worksheet xmlns="http://schemas.openxmlformats.org/spreadsheetml/2006/main" xmlns:r="http://schemas.openxmlformats.org/officeDocument/2006/relationships">
  <dimension ref="B1:F16"/>
  <sheetViews>
    <sheetView zoomScale="90" zoomScaleNormal="90" workbookViewId="0" topLeftCell="A1">
      <selection activeCell="B6" sqref="B6"/>
    </sheetView>
  </sheetViews>
  <sheetFormatPr defaultColWidth="9.140625" defaultRowHeight="12.75"/>
  <cols>
    <col min="1" max="1" width="2.421875" style="0" customWidth="1"/>
    <col min="2" max="2" width="6.28125" style="0" customWidth="1"/>
    <col min="3" max="3" width="46.28125" style="0" customWidth="1"/>
    <col min="4" max="4" width="11.00390625" style="8" customWidth="1"/>
    <col min="5" max="5" width="16.7109375" style="8" customWidth="1"/>
    <col min="6" max="6" width="16.7109375" style="5" customWidth="1"/>
  </cols>
  <sheetData>
    <row r="1" spans="2:6" ht="33" customHeight="1">
      <c r="B1" s="94" t="s">
        <v>13</v>
      </c>
      <c r="C1" s="95"/>
      <c r="D1" s="95"/>
      <c r="E1" s="95"/>
      <c r="F1" s="96"/>
    </row>
    <row r="2" spans="2:6" ht="36" customHeight="1">
      <c r="B2" s="97" t="s">
        <v>7</v>
      </c>
      <c r="C2" s="115"/>
      <c r="D2" s="117" t="s">
        <v>4</v>
      </c>
      <c r="E2" s="12" t="s">
        <v>5</v>
      </c>
      <c r="F2" s="12" t="s">
        <v>6</v>
      </c>
    </row>
    <row r="3" spans="2:6" ht="24" customHeight="1">
      <c r="B3" s="99"/>
      <c r="C3" s="116"/>
      <c r="D3" s="118"/>
      <c r="E3" s="6">
        <v>2016</v>
      </c>
      <c r="F3" s="6">
        <v>2016</v>
      </c>
    </row>
    <row r="4" spans="2:6" s="1" customFormat="1" ht="96">
      <c r="B4" s="69" t="s">
        <v>16</v>
      </c>
      <c r="C4" s="32" t="s">
        <v>24</v>
      </c>
      <c r="D4" s="33"/>
      <c r="E4" s="34">
        <v>0</v>
      </c>
      <c r="F4" s="35">
        <v>0</v>
      </c>
    </row>
    <row r="5" spans="2:6" s="1" customFormat="1" ht="54.75">
      <c r="B5" s="69" t="s">
        <v>17</v>
      </c>
      <c r="C5" s="32" t="s">
        <v>23</v>
      </c>
      <c r="D5" s="33"/>
      <c r="E5" s="34">
        <v>0</v>
      </c>
      <c r="F5" s="35">
        <v>0</v>
      </c>
    </row>
    <row r="6" spans="2:6" s="1" customFormat="1" ht="27" customHeight="1">
      <c r="B6" s="69"/>
      <c r="C6" s="32"/>
      <c r="D6" s="33"/>
      <c r="E6" s="34"/>
      <c r="F6" s="35"/>
    </row>
    <row r="7" spans="2:6" s="1" customFormat="1" ht="27" customHeight="1">
      <c r="B7" s="69"/>
      <c r="C7" s="32"/>
      <c r="D7" s="33"/>
      <c r="E7" s="34"/>
      <c r="F7" s="35"/>
    </row>
    <row r="8" spans="2:6" s="1" customFormat="1" ht="27" customHeight="1">
      <c r="B8" s="69"/>
      <c r="C8" s="32"/>
      <c r="D8" s="33"/>
      <c r="E8" s="34"/>
      <c r="F8" s="35"/>
    </row>
    <row r="9" spans="2:6" s="1" customFormat="1" ht="27" customHeight="1" thickBot="1">
      <c r="B9" s="113" t="s">
        <v>0</v>
      </c>
      <c r="C9" s="114"/>
      <c r="D9" s="46"/>
      <c r="E9" s="47">
        <f>SUM(E4:E8)</f>
        <v>0</v>
      </c>
      <c r="F9" s="47">
        <f>SUM(F4:F8)</f>
        <v>0</v>
      </c>
    </row>
    <row r="10" ht="13.5" thickTop="1"/>
    <row r="11" ht="12.75"/>
    <row r="14" ht="15">
      <c r="C14" s="71"/>
    </row>
    <row r="16" ht="12.75">
      <c r="E16" s="70"/>
    </row>
  </sheetData>
  <sheetProtection/>
  <mergeCells count="4">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oktober 2016
</oddHeader>
    <oddFooter>&amp;L&amp;8Nr. 156853-16 sag.nr. 2661-16&amp;Rside  &amp;P</oddFooter>
  </headerFooter>
  <drawing r:id="rId1"/>
</worksheet>
</file>

<file path=xl/worksheets/sheet4.xml><?xml version="1.0" encoding="utf-8"?>
<worksheet xmlns="http://schemas.openxmlformats.org/spreadsheetml/2006/main" xmlns:r="http://schemas.openxmlformats.org/officeDocument/2006/relationships">
  <dimension ref="B1:F16"/>
  <sheetViews>
    <sheetView zoomScale="90" zoomScaleNormal="90" workbookViewId="0" topLeftCell="A10">
      <selection activeCell="B14" sqref="B14"/>
    </sheetView>
  </sheetViews>
  <sheetFormatPr defaultColWidth="9.140625" defaultRowHeight="12.75"/>
  <cols>
    <col min="1" max="1" width="2.421875" style="0" customWidth="1"/>
    <col min="2" max="2" width="7.00390625" style="0" customWidth="1"/>
    <col min="3" max="3" width="51.00390625" style="0" customWidth="1"/>
    <col min="4" max="4" width="11.7109375" style="8" customWidth="1"/>
    <col min="5" max="5" width="16.7109375" style="8" customWidth="1"/>
    <col min="6" max="6" width="16.00390625" style="5" customWidth="1"/>
  </cols>
  <sheetData>
    <row r="1" spans="2:6" ht="33" customHeight="1">
      <c r="B1" s="94" t="s">
        <v>13</v>
      </c>
      <c r="C1" s="95"/>
      <c r="D1" s="95"/>
      <c r="E1" s="95"/>
      <c r="F1" s="96"/>
    </row>
    <row r="2" spans="2:6" ht="36" customHeight="1">
      <c r="B2" s="97" t="s">
        <v>1</v>
      </c>
      <c r="C2" s="115"/>
      <c r="D2" s="117" t="s">
        <v>4</v>
      </c>
      <c r="E2" s="12" t="s">
        <v>5</v>
      </c>
      <c r="F2" s="12" t="s">
        <v>6</v>
      </c>
    </row>
    <row r="3" spans="2:6" ht="24" customHeight="1">
      <c r="B3" s="99"/>
      <c r="C3" s="116"/>
      <c r="D3" s="118"/>
      <c r="E3" s="6">
        <v>2016</v>
      </c>
      <c r="F3" s="6">
        <v>2016</v>
      </c>
    </row>
    <row r="4" spans="2:6" ht="26.25" customHeight="1">
      <c r="B4" s="79"/>
      <c r="C4" s="66"/>
      <c r="D4" s="14"/>
      <c r="E4" s="67"/>
      <c r="F4" s="67"/>
    </row>
    <row r="5" spans="2:6" ht="26.25" customHeight="1">
      <c r="B5" s="80" t="s">
        <v>16</v>
      </c>
      <c r="C5" s="66" t="s">
        <v>29</v>
      </c>
      <c r="D5" s="14"/>
      <c r="E5" s="67"/>
      <c r="F5" s="67"/>
    </row>
    <row r="6" spans="2:6" ht="26.25" customHeight="1">
      <c r="B6" s="80" t="s">
        <v>17</v>
      </c>
      <c r="C6" s="66" t="s">
        <v>27</v>
      </c>
      <c r="D6" s="14"/>
      <c r="E6" s="67">
        <v>0.2</v>
      </c>
      <c r="F6" s="67"/>
    </row>
    <row r="7" spans="2:6" ht="26.25" customHeight="1">
      <c r="B7" s="84" t="s">
        <v>18</v>
      </c>
      <c r="C7" s="66" t="s">
        <v>33</v>
      </c>
      <c r="D7" s="14"/>
      <c r="E7" s="67">
        <v>0.3</v>
      </c>
      <c r="F7" s="67"/>
    </row>
    <row r="8" spans="2:6" ht="32.25" customHeight="1">
      <c r="B8" s="84" t="s">
        <v>25</v>
      </c>
      <c r="C8" s="66" t="s">
        <v>28</v>
      </c>
      <c r="D8" s="14"/>
      <c r="E8" s="67"/>
      <c r="F8" s="67">
        <v>-0.5</v>
      </c>
    </row>
    <row r="9" spans="2:6" ht="26.25" customHeight="1">
      <c r="B9" s="84"/>
      <c r="C9" s="66"/>
      <c r="D9" s="14"/>
      <c r="E9" s="67"/>
      <c r="F9" s="67"/>
    </row>
    <row r="10" spans="2:6" ht="26.25" customHeight="1">
      <c r="B10" s="84" t="s">
        <v>37</v>
      </c>
      <c r="C10" s="66" t="s">
        <v>30</v>
      </c>
      <c r="D10" s="14"/>
      <c r="E10" s="67"/>
      <c r="F10" s="67"/>
    </row>
    <row r="11" spans="2:6" ht="26.25" customHeight="1">
      <c r="B11" s="84"/>
      <c r="C11" s="66"/>
      <c r="D11" s="14"/>
      <c r="E11" s="67"/>
      <c r="F11" s="67"/>
    </row>
    <row r="12" spans="2:6" ht="26.25" customHeight="1">
      <c r="B12" s="84"/>
      <c r="C12" s="66" t="s">
        <v>32</v>
      </c>
      <c r="D12" s="14"/>
      <c r="E12" s="67"/>
      <c r="F12" s="67"/>
    </row>
    <row r="13" spans="2:6" ht="86.25" customHeight="1">
      <c r="B13" s="84" t="s">
        <v>38</v>
      </c>
      <c r="C13" s="66" t="s">
        <v>31</v>
      </c>
      <c r="D13" s="14"/>
      <c r="E13" s="67"/>
      <c r="F13" s="67"/>
    </row>
    <row r="14" spans="2:6" ht="56.25" customHeight="1">
      <c r="B14" s="84"/>
      <c r="C14" s="66"/>
      <c r="D14" s="14"/>
      <c r="E14" s="67"/>
      <c r="F14" s="67"/>
    </row>
    <row r="15" spans="2:6" ht="26.25" customHeight="1">
      <c r="B15" s="81"/>
      <c r="C15" s="66"/>
      <c r="D15" s="14"/>
      <c r="E15" s="67"/>
      <c r="F15" s="67"/>
    </row>
    <row r="16" spans="2:6" ht="27" customHeight="1" thickBot="1">
      <c r="B16" s="113" t="s">
        <v>0</v>
      </c>
      <c r="C16" s="114"/>
      <c r="D16" s="46"/>
      <c r="E16" s="47">
        <f>SUM(E4:E15)</f>
        <v>0.5</v>
      </c>
      <c r="F16" s="47">
        <f>SUM(F4:F15)</f>
        <v>-0.5</v>
      </c>
    </row>
    <row r="17" ht="13.5" thickTop="1"/>
  </sheetData>
  <sheetProtection/>
  <mergeCells count="4">
    <mergeCell ref="B1:F1"/>
    <mergeCell ref="B2:C3"/>
    <mergeCell ref="D2:D3"/>
    <mergeCell ref="B16:C16"/>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oktober 2016
</oddHeader>
    <oddFooter>&amp;L&amp;8Nr. 156853-16 sag.nr. 2661-16&amp;Rside  &amp;P</oddFooter>
  </headerFooter>
  <drawing r:id="rId1"/>
</worksheet>
</file>

<file path=xl/worksheets/sheet5.xml><?xml version="1.0" encoding="utf-8"?>
<worksheet xmlns="http://schemas.openxmlformats.org/spreadsheetml/2006/main" xmlns:r="http://schemas.openxmlformats.org/officeDocument/2006/relationships">
  <dimension ref="B1:F13"/>
  <sheetViews>
    <sheetView zoomScale="90" zoomScaleNormal="90" workbookViewId="0" topLeftCell="A1">
      <selection activeCell="B13" sqref="B13:D13"/>
    </sheetView>
  </sheetViews>
  <sheetFormatPr defaultColWidth="9.140625" defaultRowHeight="12.75"/>
  <cols>
    <col min="1" max="1" width="2.421875" style="0" customWidth="1"/>
    <col min="2" max="2" width="7.421875" style="0" customWidth="1"/>
    <col min="3" max="3" width="46.28125" style="0" customWidth="1"/>
    <col min="4" max="4" width="11.00390625" style="8" customWidth="1"/>
    <col min="5" max="5" width="16.7109375" style="8" customWidth="1"/>
    <col min="6" max="6" width="16.7109375" style="5" customWidth="1"/>
  </cols>
  <sheetData>
    <row r="1" spans="2:6" ht="34.5" customHeight="1">
      <c r="B1" s="94" t="s">
        <v>13</v>
      </c>
      <c r="C1" s="95"/>
      <c r="D1" s="95"/>
      <c r="E1" s="95"/>
      <c r="F1" s="96"/>
    </row>
    <row r="2" spans="2:6" ht="26.25">
      <c r="B2" s="97" t="s">
        <v>2</v>
      </c>
      <c r="C2" s="115"/>
      <c r="D2" s="117" t="s">
        <v>4</v>
      </c>
      <c r="E2" s="12" t="s">
        <v>5</v>
      </c>
      <c r="F2" s="12" t="s">
        <v>6</v>
      </c>
    </row>
    <row r="3" spans="2:6" ht="17.25">
      <c r="B3" s="99"/>
      <c r="C3" s="116"/>
      <c r="D3" s="118"/>
      <c r="E3" s="6">
        <v>2016</v>
      </c>
      <c r="F3" s="6">
        <v>2016</v>
      </c>
    </row>
    <row r="4" spans="2:6" s="1" customFormat="1" ht="22.5" customHeight="1">
      <c r="B4" s="31"/>
      <c r="C4" s="32"/>
      <c r="D4" s="33"/>
      <c r="E4" s="34"/>
      <c r="F4" s="35"/>
    </row>
    <row r="5" spans="2:6" s="1" customFormat="1" ht="22.5" customHeight="1">
      <c r="B5" s="31"/>
      <c r="C5" s="32" t="s">
        <v>26</v>
      </c>
      <c r="D5" s="33"/>
      <c r="E5" s="34"/>
      <c r="F5" s="35"/>
    </row>
    <row r="6" spans="2:6" s="1" customFormat="1" ht="22.5" customHeight="1">
      <c r="B6" s="31"/>
      <c r="C6" s="32"/>
      <c r="D6" s="33"/>
      <c r="E6" s="34"/>
      <c r="F6" s="35"/>
    </row>
    <row r="7" spans="2:6" s="1" customFormat="1" ht="22.5" customHeight="1">
      <c r="B7" s="31"/>
      <c r="C7" s="32"/>
      <c r="D7" s="33"/>
      <c r="E7" s="34"/>
      <c r="F7" s="35"/>
    </row>
    <row r="8" spans="2:6" s="1" customFormat="1" ht="22.5" customHeight="1">
      <c r="B8" s="31"/>
      <c r="C8" s="32"/>
      <c r="D8" s="33"/>
      <c r="E8" s="34"/>
      <c r="F8" s="35"/>
    </row>
    <row r="9" spans="2:6" s="1" customFormat="1" ht="22.5" customHeight="1">
      <c r="B9" s="31"/>
      <c r="C9" s="32"/>
      <c r="D9" s="33"/>
      <c r="E9" s="34"/>
      <c r="F9" s="35"/>
    </row>
    <row r="10" spans="2:6" s="1" customFormat="1" ht="26.25" customHeight="1">
      <c r="B10" s="31"/>
      <c r="C10" s="32"/>
      <c r="D10" s="33"/>
      <c r="E10" s="34"/>
      <c r="F10" s="35"/>
    </row>
    <row r="11" spans="2:6" s="1" customFormat="1" ht="26.25" customHeight="1">
      <c r="B11" s="31"/>
      <c r="C11" s="32"/>
      <c r="D11" s="33"/>
      <c r="E11" s="34"/>
      <c r="F11" s="35"/>
    </row>
    <row r="12" spans="2:6" s="1" customFormat="1" ht="26.25" customHeight="1" thickBot="1">
      <c r="B12" s="113" t="s">
        <v>0</v>
      </c>
      <c r="C12" s="114"/>
      <c r="D12" s="46"/>
      <c r="E12" s="47">
        <f>SUM(E4:E11)</f>
        <v>0</v>
      </c>
      <c r="F12" s="47">
        <f>SUM(F4:F11)</f>
        <v>0</v>
      </c>
    </row>
    <row r="13" spans="3:6" ht="18.75" thickTop="1">
      <c r="C13" s="2"/>
      <c r="D13" s="7"/>
      <c r="E13" s="7"/>
      <c r="F13" s="3"/>
    </row>
  </sheetData>
  <sheetProtection/>
  <mergeCells count="4">
    <mergeCell ref="B12:C12"/>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oktober 2016
</oddHeader>
    <oddFooter>&amp;L&amp;8Nr. 156853-16 sag.nr. 2661-16&amp;Rside  &amp;P</oddFooter>
  </headerFooter>
  <drawing r:id="rId1"/>
</worksheet>
</file>

<file path=xl/worksheets/sheet6.xml><?xml version="1.0" encoding="utf-8"?>
<worksheet xmlns="http://schemas.openxmlformats.org/spreadsheetml/2006/main" xmlns:r="http://schemas.openxmlformats.org/officeDocument/2006/relationships">
  <dimension ref="B1:IU8"/>
  <sheetViews>
    <sheetView zoomScale="90" zoomScaleNormal="90" workbookViewId="0" topLeftCell="A1">
      <selection activeCell="B7" sqref="B7:C7"/>
    </sheetView>
  </sheetViews>
  <sheetFormatPr defaultColWidth="9.140625" defaultRowHeight="12.75"/>
  <cols>
    <col min="1" max="1" width="2.421875" style="0" customWidth="1"/>
    <col min="2" max="2" width="8.00390625" style="0" customWidth="1"/>
    <col min="3" max="3" width="46.28125" style="0" customWidth="1"/>
    <col min="4" max="4" width="11.421875" style="8" customWidth="1"/>
    <col min="5" max="5" width="16.7109375" style="8" customWidth="1"/>
    <col min="6" max="6" width="16.7109375" style="5" customWidth="1"/>
    <col min="7" max="7" width="0" style="0" hidden="1" customWidth="1"/>
    <col min="8" max="8" width="11.421875" style="0" hidden="1" customWidth="1"/>
    <col min="9" max="9" width="0" style="0" hidden="1" customWidth="1"/>
  </cols>
  <sheetData>
    <row r="1" spans="2:6" ht="33" customHeight="1">
      <c r="B1" s="94" t="s">
        <v>13</v>
      </c>
      <c r="C1" s="95"/>
      <c r="D1" s="95"/>
      <c r="E1" s="95"/>
      <c r="F1" s="96"/>
    </row>
    <row r="2" spans="2:7" ht="36" customHeight="1">
      <c r="B2" s="97" t="s">
        <v>8</v>
      </c>
      <c r="C2" s="115"/>
      <c r="D2" s="117" t="s">
        <v>4</v>
      </c>
      <c r="E2" s="12" t="s">
        <v>5</v>
      </c>
      <c r="F2" s="12" t="s">
        <v>6</v>
      </c>
      <c r="G2">
        <v>2015</v>
      </c>
    </row>
    <row r="3" spans="2:9" ht="24" customHeight="1">
      <c r="B3" s="99"/>
      <c r="C3" s="116"/>
      <c r="D3" s="118"/>
      <c r="E3" s="6">
        <v>2016</v>
      </c>
      <c r="F3" s="6">
        <v>2016</v>
      </c>
      <c r="I3" s="53" t="s">
        <v>0</v>
      </c>
    </row>
    <row r="4" spans="2:15" s="1" customFormat="1" ht="30.75" customHeight="1">
      <c r="B4" s="69" t="s">
        <v>16</v>
      </c>
      <c r="C4" s="32" t="s">
        <v>34</v>
      </c>
      <c r="D4" s="33"/>
      <c r="E4" s="34">
        <v>2.5</v>
      </c>
      <c r="F4" s="35"/>
      <c r="I4" s="52"/>
      <c r="O4" s="63"/>
    </row>
    <row r="5" spans="2:15" s="1" customFormat="1" ht="160.5" customHeight="1">
      <c r="B5" s="69" t="s">
        <v>17</v>
      </c>
      <c r="C5" s="32" t="s">
        <v>36</v>
      </c>
      <c r="D5" s="33"/>
      <c r="E5" s="34">
        <v>2</v>
      </c>
      <c r="F5" s="35"/>
      <c r="I5" s="52"/>
      <c r="O5" s="63"/>
    </row>
    <row r="6" spans="2:15" s="1" customFormat="1" ht="46.5" customHeight="1">
      <c r="B6" s="69" t="s">
        <v>18</v>
      </c>
      <c r="C6" s="32" t="s">
        <v>35</v>
      </c>
      <c r="D6" s="33"/>
      <c r="E6" s="34">
        <v>0</v>
      </c>
      <c r="F6" s="35"/>
      <c r="I6" s="52"/>
      <c r="O6" s="63"/>
    </row>
    <row r="7" spans="2:6" s="1" customFormat="1" ht="26.25" customHeight="1" thickBot="1">
      <c r="B7" s="113" t="s">
        <v>0</v>
      </c>
      <c r="C7" s="114"/>
      <c r="D7" s="46"/>
      <c r="E7" s="47">
        <f>SUM(E4:E6)</f>
        <v>4.5</v>
      </c>
      <c r="F7" s="47">
        <f>SUM(F4:F6)</f>
        <v>0</v>
      </c>
    </row>
    <row r="8" spans="3:255" ht="18" customHeight="1" thickTop="1">
      <c r="C8" s="8"/>
      <c r="D8"/>
      <c r="E8"/>
      <c r="F8" s="8"/>
      <c r="I8" s="8"/>
      <c r="L8" s="8"/>
      <c r="O8" s="8"/>
      <c r="R8" s="8"/>
      <c r="U8" s="8"/>
      <c r="X8" s="8"/>
      <c r="AA8" s="8"/>
      <c r="AD8" s="8"/>
      <c r="AG8" s="8"/>
      <c r="AJ8" s="8"/>
      <c r="AM8" s="8"/>
      <c r="AP8" s="8"/>
      <c r="AS8" s="8"/>
      <c r="AV8" s="8"/>
      <c r="AY8" s="8"/>
      <c r="BB8" s="8"/>
      <c r="BE8" s="8"/>
      <c r="BH8" s="8"/>
      <c r="BK8" s="8"/>
      <c r="BN8" s="8"/>
      <c r="BQ8" s="8"/>
      <c r="BT8" s="8"/>
      <c r="BW8" s="8"/>
      <c r="BZ8" s="8"/>
      <c r="CC8" s="8"/>
      <c r="CF8" s="8"/>
      <c r="CI8" s="8"/>
      <c r="CL8" s="8"/>
      <c r="CO8" s="8"/>
      <c r="CR8" s="8"/>
      <c r="CU8" s="8"/>
      <c r="CX8" s="8"/>
      <c r="DA8" s="8"/>
      <c r="DD8" s="8"/>
      <c r="DG8" s="8"/>
      <c r="DJ8" s="8"/>
      <c r="DM8" s="8"/>
      <c r="DP8" s="8"/>
      <c r="DS8" s="8"/>
      <c r="DV8" s="8"/>
      <c r="DY8" s="8"/>
      <c r="EB8" s="8"/>
      <c r="EE8" s="8"/>
      <c r="EH8" s="8"/>
      <c r="EK8" s="8"/>
      <c r="EN8" s="8"/>
      <c r="EQ8" s="8"/>
      <c r="ET8" s="8"/>
      <c r="EW8" s="8"/>
      <c r="EZ8" s="8"/>
      <c r="FC8" s="8"/>
      <c r="FF8" s="8"/>
      <c r="FI8" s="8"/>
      <c r="FL8" s="8"/>
      <c r="FO8" s="8"/>
      <c r="FR8" s="8"/>
      <c r="FU8" s="8"/>
      <c r="FX8" s="8"/>
      <c r="GA8" s="8"/>
      <c r="GD8" s="8"/>
      <c r="GG8" s="8"/>
      <c r="GJ8" s="8"/>
      <c r="GM8" s="8"/>
      <c r="GP8" s="8"/>
      <c r="GS8" s="8"/>
      <c r="GV8" s="8"/>
      <c r="GY8" s="8"/>
      <c r="HB8" s="8"/>
      <c r="HE8" s="8"/>
      <c r="HH8" s="8"/>
      <c r="HK8" s="8"/>
      <c r="HN8" s="8"/>
      <c r="HQ8" s="8"/>
      <c r="HT8" s="8"/>
      <c r="HW8" s="8"/>
      <c r="HZ8" s="8"/>
      <c r="IC8" s="8"/>
      <c r="IF8" s="8"/>
      <c r="II8" s="8"/>
      <c r="IL8" s="8"/>
      <c r="IO8" s="8"/>
      <c r="IR8" s="8"/>
      <c r="IU8" s="8"/>
    </row>
  </sheetData>
  <sheetProtection/>
  <mergeCells count="4">
    <mergeCell ref="B1:F1"/>
    <mergeCell ref="B2:C3"/>
    <mergeCell ref="D2:D3"/>
    <mergeCell ref="B7:C7"/>
  </mergeCells>
  <printOptions/>
  <pageMargins left="0.1968503937007874" right="0.1968503937007874" top="0.984251968503937" bottom="0.6692913385826772" header="0.31496062992125984" footer="0.2755905511811024"/>
  <pageSetup fitToWidth="0" horizontalDpi="600" verticalDpi="600" orientation="portrait" paperSize="9" scale="95" r:id="rId2"/>
  <headerFooter alignWithMargins="0">
    <oddHeader>&amp;CBudgetopfølgning pr. 31. oktober 2016
</oddHeader>
    <oddFooter>&amp;L&amp;8Nr. 156853-16 sag.nr. 2661-16&amp;Rside  &amp;P</oddFooter>
  </headerFooter>
  <drawing r:id="rId1"/>
</worksheet>
</file>

<file path=xl/worksheets/sheet7.xml><?xml version="1.0" encoding="utf-8"?>
<worksheet xmlns="http://schemas.openxmlformats.org/spreadsheetml/2006/main" xmlns:r="http://schemas.openxmlformats.org/officeDocument/2006/relationships">
  <dimension ref="B1:J15"/>
  <sheetViews>
    <sheetView zoomScale="90" zoomScaleNormal="90" workbookViewId="0" topLeftCell="A1">
      <selection activeCell="B13" sqref="B13:D13"/>
    </sheetView>
  </sheetViews>
  <sheetFormatPr defaultColWidth="9.140625" defaultRowHeight="12.75"/>
  <cols>
    <col min="1" max="1" width="2.421875" style="0" customWidth="1"/>
    <col min="2" max="2" width="5.28125" style="0" customWidth="1"/>
    <col min="3" max="3" width="51.28125" style="0" customWidth="1"/>
    <col min="4" max="4" width="11.28125" style="8" customWidth="1"/>
    <col min="5" max="5" width="15.421875" style="8" customWidth="1"/>
    <col min="6" max="6" width="16.00390625" style="21" customWidth="1"/>
  </cols>
  <sheetData>
    <row r="1" spans="2:6" ht="33" customHeight="1">
      <c r="B1" s="94" t="s">
        <v>13</v>
      </c>
      <c r="C1" s="95"/>
      <c r="D1" s="95"/>
      <c r="E1" s="95"/>
      <c r="F1" s="96"/>
    </row>
    <row r="2" spans="2:10" ht="36" customHeight="1">
      <c r="B2" s="97" t="s">
        <v>3</v>
      </c>
      <c r="C2" s="115"/>
      <c r="D2" s="117" t="s">
        <v>4</v>
      </c>
      <c r="E2" s="12" t="s">
        <v>5</v>
      </c>
      <c r="F2" s="19" t="s">
        <v>6</v>
      </c>
      <c r="G2" s="13"/>
      <c r="H2" s="13"/>
      <c r="I2" s="13"/>
      <c r="J2" s="13"/>
    </row>
    <row r="3" spans="2:10" ht="24" customHeight="1">
      <c r="B3" s="99"/>
      <c r="C3" s="116"/>
      <c r="D3" s="118"/>
      <c r="E3" s="6">
        <v>2016</v>
      </c>
      <c r="F3" s="62">
        <v>2016</v>
      </c>
      <c r="G3" s="13"/>
      <c r="H3" s="13"/>
      <c r="I3" s="13"/>
      <c r="J3" s="13"/>
    </row>
    <row r="4" spans="2:10" s="1" customFormat="1" ht="46.5" customHeight="1">
      <c r="B4" s="33"/>
      <c r="C4" s="82" t="s">
        <v>14</v>
      </c>
      <c r="D4" s="33"/>
      <c r="E4" s="34"/>
      <c r="F4" s="35"/>
      <c r="G4" s="58"/>
      <c r="H4" s="59"/>
      <c r="I4" s="60"/>
      <c r="J4" s="58"/>
    </row>
    <row r="5" spans="2:10" s="1" customFormat="1" ht="33.75" customHeight="1">
      <c r="B5" s="33"/>
      <c r="C5" s="82" t="s">
        <v>15</v>
      </c>
      <c r="D5" s="33"/>
      <c r="E5" s="34"/>
      <c r="F5" s="35"/>
      <c r="G5" s="58"/>
      <c r="H5" s="59"/>
      <c r="I5" s="60"/>
      <c r="J5" s="58"/>
    </row>
    <row r="6" spans="2:10" s="1" customFormat="1" ht="170.25" customHeight="1">
      <c r="B6" s="33" t="s">
        <v>16</v>
      </c>
      <c r="C6" s="75" t="s">
        <v>19</v>
      </c>
      <c r="D6" s="33"/>
      <c r="E6" s="34"/>
      <c r="F6" s="83">
        <v>-2</v>
      </c>
      <c r="G6" s="58"/>
      <c r="H6" s="59"/>
      <c r="I6" s="60"/>
      <c r="J6" s="58"/>
    </row>
    <row r="7" spans="2:10" s="1" customFormat="1" ht="81.75" customHeight="1">
      <c r="B7" s="33" t="s">
        <v>17</v>
      </c>
      <c r="C7" s="82" t="s">
        <v>20</v>
      </c>
      <c r="D7" s="33"/>
      <c r="E7" s="34"/>
      <c r="F7" s="83">
        <v>-2.5</v>
      </c>
      <c r="G7" s="58"/>
      <c r="H7" s="59"/>
      <c r="I7" s="60"/>
      <c r="J7" s="58"/>
    </row>
    <row r="8" spans="2:10" s="1" customFormat="1" ht="111.75" customHeight="1">
      <c r="B8" s="33" t="s">
        <v>18</v>
      </c>
      <c r="C8" s="75" t="s">
        <v>21</v>
      </c>
      <c r="D8" s="33"/>
      <c r="E8" s="55">
        <v>1.5</v>
      </c>
      <c r="F8" s="35"/>
      <c r="G8" s="58"/>
      <c r="H8" s="59"/>
      <c r="I8" s="60"/>
      <c r="J8" s="58"/>
    </row>
    <row r="9" spans="2:10" s="1" customFormat="1" ht="108.75" customHeight="1">
      <c r="B9" s="33" t="s">
        <v>25</v>
      </c>
      <c r="C9" s="75" t="s">
        <v>22</v>
      </c>
      <c r="D9" s="33"/>
      <c r="E9" s="55">
        <v>1</v>
      </c>
      <c r="F9" s="35"/>
      <c r="G9" s="58"/>
      <c r="H9" s="59"/>
      <c r="I9" s="60"/>
      <c r="J9" s="58"/>
    </row>
    <row r="10" spans="2:10" s="30" customFormat="1" ht="23.25" customHeight="1">
      <c r="B10" s="119" t="s">
        <v>0</v>
      </c>
      <c r="C10" s="120"/>
      <c r="D10" s="23"/>
      <c r="E10" s="43">
        <f>SUM(E4:E9)</f>
        <v>2.5</v>
      </c>
      <c r="F10" s="43">
        <f>SUM(F4:F9)</f>
        <v>-4.5</v>
      </c>
      <c r="G10" s="61"/>
      <c r="H10" s="61"/>
      <c r="I10" s="61"/>
      <c r="J10" s="61"/>
    </row>
    <row r="11" spans="2:10" ht="1.5" customHeight="1">
      <c r="B11" s="121"/>
      <c r="C11" s="122"/>
      <c r="D11" s="42"/>
      <c r="E11" s="43"/>
      <c r="F11" s="43"/>
      <c r="G11" s="13"/>
      <c r="H11" s="13"/>
      <c r="I11" s="13"/>
      <c r="J11" s="13"/>
    </row>
    <row r="12" spans="7:10" ht="12.75">
      <c r="G12" s="13"/>
      <c r="H12" s="13"/>
      <c r="I12" s="13"/>
      <c r="J12" s="13"/>
    </row>
    <row r="13" spans="7:10" ht="12.75">
      <c r="G13" s="13"/>
      <c r="H13" s="13"/>
      <c r="I13" s="13"/>
      <c r="J13" s="13"/>
    </row>
    <row r="14" spans="3:10" ht="15">
      <c r="C14" s="71"/>
      <c r="G14" s="13"/>
      <c r="H14" s="13"/>
      <c r="I14" s="13"/>
      <c r="J14" s="13"/>
    </row>
    <row r="15" spans="7:10" ht="12.75">
      <c r="G15" s="13"/>
      <c r="H15" s="13"/>
      <c r="I15" s="13"/>
      <c r="J15" s="13"/>
    </row>
  </sheetData>
  <sheetProtection/>
  <mergeCells count="5">
    <mergeCell ref="B1:F1"/>
    <mergeCell ref="B2:C3"/>
    <mergeCell ref="D2:D3"/>
    <mergeCell ref="B10:C10"/>
    <mergeCell ref="B11:C11"/>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oktober 2016
</oddHeader>
    <oddFooter>&amp;L&amp;8Nr. 156853-16 sag.nr. 2661-16&amp;Rside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ØKE-30-11-2016 - Bilag 973.01 Budgetopfølgning pr 31 oktober 2016</dc:title>
  <dc:subject>ØVRIGE</dc:subject>
  <dc:creator>JOPE</dc:creator>
  <cp:keywords/>
  <dc:description>Budgetopfølgning pr. 30. september 2012</dc:description>
  <cp:lastModifiedBy>Jørn Pedersen</cp:lastModifiedBy>
  <cp:lastPrinted>2016-11-15T07:35:00Z</cp:lastPrinted>
  <dcterms:created xsi:type="dcterms:W3CDTF">1996-11-12T13:28:11Z</dcterms:created>
  <dcterms:modified xsi:type="dcterms:W3CDTF">2016-11-15T08:47:18Z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30-11-2016</vt:lpwstr>
  </property>
  <property fmtid="{D5CDD505-2E9C-101B-9397-08002B2CF9AE}" pid="5" name="MeetingDateAndTi">
    <vt:lpwstr>30-11-2016 fra 12:00 - 16:15</vt:lpwstr>
  </property>
  <property fmtid="{D5CDD505-2E9C-101B-9397-08002B2CF9AE}" pid="6" name="AccessLevelNa">
    <vt:lpwstr>Åben</vt:lpwstr>
  </property>
  <property fmtid="{D5CDD505-2E9C-101B-9397-08002B2CF9AE}" pid="7" name="Fusion">
    <vt:lpwstr>2316566</vt:lpwstr>
  </property>
  <property fmtid="{D5CDD505-2E9C-101B-9397-08002B2CF9AE}" pid="8" name="SortOrd">
    <vt:lpwstr>1</vt:lpwstr>
  </property>
  <property fmtid="{D5CDD505-2E9C-101B-9397-08002B2CF9AE}" pid="9" name="MeetingEndDa">
    <vt:lpwstr>2016-11-30T16:15:00Z</vt:lpwstr>
  </property>
  <property fmtid="{D5CDD505-2E9C-101B-9397-08002B2CF9AE}" pid="10" name="AgendaAccessLevelNa">
    <vt:lpwstr>Åben</vt:lpwstr>
  </property>
  <property fmtid="{D5CDD505-2E9C-101B-9397-08002B2CF9AE}" pid="11" name="EnclosureFileNumb">
    <vt:lpwstr>156853/16</vt:lpwstr>
  </property>
  <property fmtid="{D5CDD505-2E9C-101B-9397-08002B2CF9AE}" pid="12" name="ContentType">
    <vt:lpwstr>0x0101003D7BFBD5F481E14985D820F2A1C38BC8</vt:lpwstr>
  </property>
  <property fmtid="{D5CDD505-2E9C-101B-9397-08002B2CF9AE}" pid="13" name="MeetingStartDa">
    <vt:lpwstr>2016-11-30T12:00:00Z</vt:lpwstr>
  </property>
  <property fmtid="{D5CDD505-2E9C-101B-9397-08002B2CF9AE}" pid="14" name="PWDescripti">
    <vt:lpwstr/>
  </property>
  <property fmtid="{D5CDD505-2E9C-101B-9397-08002B2CF9AE}" pid="15" name="U">
    <vt:lpwstr>2093841</vt:lpwstr>
  </property>
  <property fmtid="{D5CDD505-2E9C-101B-9397-08002B2CF9AE}" pid="16" name="PWFileTy">
    <vt:lpwstr>.XLS</vt:lpwstr>
  </property>
  <property fmtid="{D5CDD505-2E9C-101B-9397-08002B2CF9AE}" pid="17" name="Agenda">
    <vt:lpwstr>6147</vt:lpwstr>
  </property>
  <property fmtid="{D5CDD505-2E9C-101B-9397-08002B2CF9AE}" pid="18" name="AccessLev">
    <vt:lpwstr>1</vt:lpwstr>
  </property>
  <property fmtid="{D5CDD505-2E9C-101B-9397-08002B2CF9AE}" pid="19" name="EnclosureTy">
    <vt:lpwstr>Enclosure</vt:lpwstr>
  </property>
</Properties>
</file>